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J72" i="1" l="1"/>
  <c r="I95" i="1" l="1"/>
  <c r="H95" i="1"/>
  <c r="J157" i="1" l="1"/>
  <c r="I85" i="1" l="1"/>
  <c r="H85" i="1"/>
  <c r="I72" i="1" l="1"/>
  <c r="I159" i="1" s="1"/>
  <c r="H72" i="1"/>
  <c r="H159" i="1" s="1"/>
</calcChain>
</file>

<file path=xl/sharedStrings.xml><?xml version="1.0" encoding="utf-8"?>
<sst xmlns="http://schemas.openxmlformats.org/spreadsheetml/2006/main" count="950" uniqueCount="668">
  <si>
    <t>ОКПО</t>
  </si>
  <si>
    <t>ОКОГУ</t>
  </si>
  <si>
    <t>ОКТМО</t>
  </si>
  <si>
    <t>Наименование</t>
  </si>
  <si>
    <t>Адрес</t>
  </si>
  <si>
    <t>Реестровый номер</t>
  </si>
  <si>
    <t>Дата присвоения реестрового номера</t>
  </si>
  <si>
    <t>Наименование недвижимого имущества</t>
  </si>
  <si>
    <t>Инвентарный номер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</si>
  <si>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</si>
  <si>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</si>
  <si>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</si>
  <si>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</t>
  </si>
  <si>
    <t>сведения о начисленной амортизации (износе)</t>
  </si>
  <si>
    <t>Сведения о кадастровой стоимости недвижимого имущества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</si>
  <si>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</si>
  <si>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</si>
  <si>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</t>
  </si>
  <si>
    <t>дата их возникновения и прекращения</t>
  </si>
  <si>
    <t>1</t>
  </si>
  <si>
    <t>2</t>
  </si>
  <si>
    <t>3</t>
  </si>
  <si>
    <t>Администрация Советского сельского поселения</t>
  </si>
  <si>
    <t>404541, ул.Больничная, дом 2, п.Волгодонской, Калачевский р-н, Волгоградская обл.</t>
  </si>
  <si>
    <t>95300000000000000042</t>
  </si>
  <si>
    <t>95300000000000000043</t>
  </si>
  <si>
    <t>95300000000000000044</t>
  </si>
  <si>
    <t>0000001919</t>
  </si>
  <si>
    <t>0000001920</t>
  </si>
  <si>
    <t>0000001921</t>
  </si>
  <si>
    <t>0000001922</t>
  </si>
  <si>
    <t>0000001923</t>
  </si>
  <si>
    <t>95300000000000000273</t>
  </si>
  <si>
    <t>95300000000000000047</t>
  </si>
  <si>
    <t>95300000000000000075</t>
  </si>
  <si>
    <t>0000001861</t>
  </si>
  <si>
    <t>95300000000000000070</t>
  </si>
  <si>
    <t>95300000000000000084</t>
  </si>
  <si>
    <t>95300000000000000085</t>
  </si>
  <si>
    <t>95300000000000000086</t>
  </si>
  <si>
    <t>95300000000000000091</t>
  </si>
  <si>
    <t>95300000000000000110</t>
  </si>
  <si>
    <t>95300000000000000112</t>
  </si>
  <si>
    <t>95300000000000000113</t>
  </si>
  <si>
    <t>95300000000000000116</t>
  </si>
  <si>
    <t>95300000000000000121</t>
  </si>
  <si>
    <t>95300000000000000153</t>
  </si>
  <si>
    <t>95300000000000000172</t>
  </si>
  <si>
    <t>95300000000000000179</t>
  </si>
  <si>
    <t>95300000000000000190</t>
  </si>
  <si>
    <t>95300000000000000192</t>
  </si>
  <si>
    <t>0000000912</t>
  </si>
  <si>
    <t>95300000000000000198</t>
  </si>
  <si>
    <t>0000001000275236</t>
  </si>
  <si>
    <t>95300000000000000211</t>
  </si>
  <si>
    <t>95300000000000000212</t>
  </si>
  <si>
    <t>0000000115108638</t>
  </si>
  <si>
    <t>95300000000000000210</t>
  </si>
  <si>
    <t>Автодорога</t>
  </si>
  <si>
    <t>Автомобильная дорога с асфальтированным покрытием по адресу: п.Комсомольский, ул.Виноградная, р-н Калачевский, Волгоградская область, протяженностью 187 м ; Кадастровый номер 34:09:040502:958</t>
  </si>
  <si>
    <t>Автомобильная дорога с асфальтированным покрытием по адресу: п.Комсомольский, ул.Вишневая, р-н Калачевский, Волгоградская область, протяженностью 199 м ; Кадастровый номер 34:09:040502:959</t>
  </si>
  <si>
    <t>Братская могила участников гражданской войны и Советских воинов, погибших в период Сталинградской битвы по адресу: 500 м. от х. Степной</t>
  </si>
  <si>
    <t>Гараж</t>
  </si>
  <si>
    <t>Дорога к кладбищу</t>
  </si>
  <si>
    <t>Жилые здания</t>
  </si>
  <si>
    <t>Здание котельной</t>
  </si>
  <si>
    <t>Здание сарая</t>
  </si>
  <si>
    <t>Здравпункт</t>
  </si>
  <si>
    <t>Кладбище</t>
  </si>
  <si>
    <t>Торговый центр</t>
  </si>
  <si>
    <t>дата документа</t>
  </si>
  <si>
    <t>08.02.2007</t>
  </si>
  <si>
    <t>01.01.1960</t>
  </si>
  <si>
    <t>01.01.1972</t>
  </si>
  <si>
    <t>01.01.1961</t>
  </si>
  <si>
    <t>01.01.1966</t>
  </si>
  <si>
    <t>31.12.1964</t>
  </si>
  <si>
    <t>01.02.2010</t>
  </si>
  <si>
    <t>01.11.2010</t>
  </si>
  <si>
    <t>01.11.2006</t>
  </si>
  <si>
    <t xml:space="preserve">                                                                                         ИТОГО</t>
  </si>
  <si>
    <t>Ул.Железнодорожная п.Волгодонской Калачевский р-н</t>
  </si>
  <si>
    <t>34:09:000 000:11106</t>
  </si>
  <si>
    <t>978,0 м.</t>
  </si>
  <si>
    <t>Советское сельское поселение</t>
  </si>
  <si>
    <t>ул.Центральная х.Степной Калачевский р-н</t>
  </si>
  <si>
    <t>34:09:000 000:10577</t>
  </si>
  <si>
    <t>1560 м.</t>
  </si>
  <si>
    <t>ул.Прямая п.Комсомольский Калачевский р-н</t>
  </si>
  <si>
    <t>34:09:000 000:10353</t>
  </si>
  <si>
    <t>761 м.</t>
  </si>
  <si>
    <t xml:space="preserve"> ул.Виноградная, п.Комсомольский Калачевский р-н, </t>
  </si>
  <si>
    <t>34:09:040 502:958</t>
  </si>
  <si>
    <t>ул.Вишневая, п.Комсомольский, Калачевский р-н</t>
  </si>
  <si>
    <t>34:09:040 502:959</t>
  </si>
  <si>
    <t>199 м.</t>
  </si>
  <si>
    <t>ул.Парковая, п.Комсомольский, Калачевский р-н</t>
  </si>
  <si>
    <t>34:09:040 502:960</t>
  </si>
  <si>
    <t>ул.Ташкентская, п.Комсомольский, Калачевский р-н</t>
  </si>
  <si>
    <t>34:09:040 502:961</t>
  </si>
  <si>
    <t>ул.Яблоневая, п.Комсомольский, Калачевский р-н</t>
  </si>
  <si>
    <t>34:09:000 000:12242</t>
  </si>
  <si>
    <t>ПАМЯТНИК ПОГИБШИМ ВОИНАМ х.Степной, ул.Центральная, д.1А</t>
  </si>
  <si>
    <t>34:09:000 000:2886</t>
  </si>
  <si>
    <t>8,9 кв.м.</t>
  </si>
  <si>
    <t xml:space="preserve">Закон Волгоградской обл. №1323-ОД </t>
  </si>
  <si>
    <t>п.Волгодонской ул.Больничная 2</t>
  </si>
  <si>
    <t>ул.Шлюзовая. П.Октябрьский Калачевский р-н</t>
  </si>
  <si>
    <t>34:09:000000:11090</t>
  </si>
  <si>
    <t>652 м.</t>
  </si>
  <si>
    <t>ул.Водопроводная, п .Волгодонской, Калачевский р-н</t>
  </si>
  <si>
    <t>34:09:040104:94</t>
  </si>
  <si>
    <t>Новое кладбище съезд от а/д Октябрьский (Калачевский р-н) - Шебалино</t>
  </si>
  <si>
    <t>ул.Комсомольская 55, п.Комсомольский</t>
  </si>
  <si>
    <t>ул.Советская 19, п.Волгодонской</t>
  </si>
  <si>
    <t>34:09:040105:168</t>
  </si>
  <si>
    <t>241,7 кв.м.</t>
  </si>
  <si>
    <t>34:09:040105:168-34/115/2018-1 выписка ЕГРН</t>
  </si>
  <si>
    <t>ул.Шлюзовая 12,п.Комсомольский</t>
  </si>
  <si>
    <t>34:09:040401:273</t>
  </si>
  <si>
    <t>139,8 кв.м.</t>
  </si>
  <si>
    <t>х.Степной</t>
  </si>
  <si>
    <t>11205 кв.м.</t>
  </si>
  <si>
    <t>п.Волгодонской новое кладбище</t>
  </si>
  <si>
    <t>19893 кв.м.</t>
  </si>
  <si>
    <t>п.Волгодонской старое кладбище</t>
  </si>
  <si>
    <t>п.Комсомольский д.47 А</t>
  </si>
  <si>
    <t>Здание администрации</t>
  </si>
  <si>
    <t>Здание библиотеки (п. Волгодонской)</t>
  </si>
  <si>
    <t>Здание дома культуры (пос. Волгодонской)</t>
  </si>
  <si>
    <t>Здание дома культуры (х.Степной)</t>
  </si>
  <si>
    <t>Здание клуба (пос.Комсомольский)</t>
  </si>
  <si>
    <t>95300000000000000025</t>
  </si>
  <si>
    <t>0000000116</t>
  </si>
  <si>
    <t>0000000114</t>
  </si>
  <si>
    <t>0000000117</t>
  </si>
  <si>
    <t>0000000115</t>
  </si>
  <si>
    <t>07.05.2019г</t>
  </si>
  <si>
    <t>МКУ " АХС Советсого сельского поселения"</t>
  </si>
  <si>
    <r>
      <t xml:space="preserve">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  Недвижимое имущество МКУ АХС</t>
    </r>
  </si>
  <si>
    <t>ул.Больничная 2 п.Волгодонской</t>
  </si>
  <si>
    <t>ул.Советская 15 п.Волгодонской</t>
  </si>
  <si>
    <t>ул.Советская 17/1 п.Волгодонской</t>
  </si>
  <si>
    <t>34:09:040105:156</t>
  </si>
  <si>
    <t>34:09:000000:2467</t>
  </si>
  <si>
    <t>34:09:040105:100</t>
  </si>
  <si>
    <t>34:09:040605:76</t>
  </si>
  <si>
    <t>34:09:040401:355</t>
  </si>
  <si>
    <t>120.4 м2</t>
  </si>
  <si>
    <t>60.4 м2</t>
  </si>
  <si>
    <t>299.7 м2</t>
  </si>
  <si>
    <t>173.2 м2</t>
  </si>
  <si>
    <t>518.7 м2</t>
  </si>
  <si>
    <t>Недвижимое имущество, закрепленное за Администрацией Советского сельского поселения</t>
  </si>
  <si>
    <t>0000001393</t>
  </si>
  <si>
    <t>0000001394</t>
  </si>
  <si>
    <t>0000001395</t>
  </si>
  <si>
    <t>0000001991</t>
  </si>
  <si>
    <t>0000001993</t>
  </si>
  <si>
    <t>0000001984</t>
  </si>
  <si>
    <t>0000001983</t>
  </si>
  <si>
    <t>0000001990</t>
  </si>
  <si>
    <t>0000001982</t>
  </si>
  <si>
    <t>0000001987</t>
  </si>
  <si>
    <t>0000001986</t>
  </si>
  <si>
    <t>0000001985</t>
  </si>
  <si>
    <t>0000001992</t>
  </si>
  <si>
    <t>0000001994</t>
  </si>
  <si>
    <t>0000001877</t>
  </si>
  <si>
    <t>0000001566</t>
  </si>
  <si>
    <t>Автомобильная дорога общего пользования местного значения п.Комсомольский от автодороги Червленое-Калач-на-Дону до здания почты</t>
  </si>
  <si>
    <t>Автомобильная дорога общего пользования местного значения п. Комсомольский ул. Вышинского</t>
  </si>
  <si>
    <t>Автомобильная дорога общего пользования местного значения п.Волгодонской ул.Советская</t>
  </si>
  <si>
    <t>Автомобильная дорога с асфальтированным покрытием,кад.№34:09:000000:12189, протяж-ю 441м, расположенную по адресу: Волгоградская область, Калачевский район, п. Волгодонской, ул. Больничная.</t>
  </si>
  <si>
    <t>Автомобильная дорога с асфальтированным покрытием,кад.№34:09:040105:402, протяж-ю 153м, расположенную по адресу: Волгоградская область, Калачевский район, п. Волгодонской, съезд от ул. Железнодорожной к Сбербанку</t>
  </si>
  <si>
    <t>Автомобильная дорога с асфальтированным покрытием,кад.№34:09:040401:468, протяж-ю 208м, расположенную по адресу: Волгоградская область, Калачевский район, п. Комсомольский, ул. Новая.</t>
  </si>
  <si>
    <t>Автомобильная дорога с асфальтированным покрытием,кад.№34:09:040401:469, протяж-ю 163м, расположенную по адресу: Волгоградская область, Калачевский район, п. Комсомольский, ул. Комсомольская.</t>
  </si>
  <si>
    <t>Автомобильная дорога с асфальтированным покрытием,кад.№34:09:040401:559, протяж-ю 545м, расположенную по адресу: Волгоградская область, Калачевский район, п. Комсомольский, ул. Строителей.</t>
  </si>
  <si>
    <t>Автомобильная дорога с асфальтированным покрытием,кад.№34:09:040401:560, протяж-ю 909м, расположенную по адресу: Волгоградская область, Калачевский район, п. Комсомольский, ул. Шлюзовая.</t>
  </si>
  <si>
    <t>Автомобильная дорога с асфальтированным покрытием,кад.№34:09:040401:562, протяж-ю 859м, расположенную по адресу: Волгоградская область, Калачевский район, п. Комсомольский, ул. Садовая.</t>
  </si>
  <si>
    <t>Автомобильная дорога с асфальтированным покрытием,кад.№34:09:040403:467, протяж-ю 422м, расположенную по адресу: Волгоградская область, Калачевский район, п. Комсомольский, ул. Набережная.</t>
  </si>
  <si>
    <t>Автомобильная дорога с асфальтированным покрытием,кад.№34:09:040502:951, протяж-ю 136м, расположенную по адресу: Волгоградская область, Калачевский район, п. Комсомольский, пер. Луговой.</t>
  </si>
  <si>
    <t>Автомобильная дорога с асфальтированным покрытием,кад.№34:09:040502:952, протяж-ю 142м, расположенную по адресу: Волгоградская область, Калачевский район, п. Комсомольский, пер. Степной</t>
  </si>
  <si>
    <t>Автомобильная дорога с асфальтированным покрытием,кад.№34:09:040502:953, протяж-ю 62м, расположенную по адресу: Волгоградская область, Калачевский район, п. Комсомольский, ул. Волгоградская</t>
  </si>
  <si>
    <t>Проходная 2 подъем</t>
  </si>
  <si>
    <t>п. Комсомольский</t>
  </si>
  <si>
    <t>п.Волгодонской</t>
  </si>
  <si>
    <t>п.Комсомольский, ул. Новая</t>
  </si>
  <si>
    <t>п. Комсомольский, ул.Шлюзовая</t>
  </si>
  <si>
    <t>п. Комсомольский, ул. Садовая</t>
  </si>
  <si>
    <t>п. Комсомольский, ул. Набережная</t>
  </si>
  <si>
    <t>п. Комсомольский, пер. Луговой</t>
  </si>
  <si>
    <t>п. Волгодонской, ул. Водопроводная, 14</t>
  </si>
  <si>
    <t>34:09:040403:246</t>
  </si>
  <si>
    <t>350 м.</t>
  </si>
  <si>
    <t>34:09:040401:428</t>
  </si>
  <si>
    <t>34:09:000000:11638</t>
  </si>
  <si>
    <t>805 м.</t>
  </si>
  <si>
    <t>34:09:000000:12189</t>
  </si>
  <si>
    <t>441 м.</t>
  </si>
  <si>
    <t>34:09:040105:402</t>
  </si>
  <si>
    <t>153 м.</t>
  </si>
  <si>
    <t>208 м.</t>
  </si>
  <si>
    <t>163 м.</t>
  </si>
  <si>
    <t>п.Комсомольский, ул. Строителей</t>
  </si>
  <si>
    <t>34:09:040401:559</t>
  </si>
  <si>
    <t>545 м.</t>
  </si>
  <si>
    <t>34:09:040401:560</t>
  </si>
  <si>
    <t>909 м.</t>
  </si>
  <si>
    <t>34:09:040401:562</t>
  </si>
  <si>
    <t>859 м.</t>
  </si>
  <si>
    <t>34:09:040403:467</t>
  </si>
  <si>
    <t>422 м.</t>
  </si>
  <si>
    <t>136 м.</t>
  </si>
  <si>
    <t>34:09:040502:952</t>
  </si>
  <si>
    <t>142 м.</t>
  </si>
  <si>
    <t>34:09:040502:953</t>
  </si>
  <si>
    <t>62 м.</t>
  </si>
  <si>
    <t>34:09:040606:18</t>
  </si>
  <si>
    <t>175 кв.м.</t>
  </si>
  <si>
    <t xml:space="preserve">                    ЗЕМЛЯ</t>
  </si>
  <si>
    <t>Земельный участок с кадастр.номером 34:09:040401:41, S 1314 м2, местоположение:Волгоградская обл, Калачевский р-н, п. Комсомольский, ул.Шлюзовая, д. 12</t>
  </si>
  <si>
    <t>Земельный участок. Земли населенных пунктов: S 707 м2 Кадастровый номер 34:09:040105:397 (08.02.2019г)Для размещения административно-управленческих и общественных объектов (под здание котельной) по адресу: 404541, Волгоградская область, р-н Калачевский, п. Волгодонской, ул. Советская, дом 19</t>
  </si>
  <si>
    <t>Земельный участок. Земли населенных пунктов: Под асфальтированной дорогой. S 1288 м2. Кад.номер 34:09:040401:556 Местоположение: п. Комсомольский, ул. Строителей</t>
  </si>
  <si>
    <t>Земельный участок. Земли населенных пунктов: Под асфальтированной дорогой. S 1449 м2. Кад.номер 34:09:040403:464 Местоположение: п. Комсомольский, ул. Набережная</t>
  </si>
  <si>
    <t>Земельный участок. Земли населенных пунктов: Под асфальтированной дорогой. S 160 м2. Кад.номер 34:09:040502:949 Местоположение: п. Комсомольский, ул. Волгоградская</t>
  </si>
  <si>
    <t>Земельный участок. Земли населенных пунктов: Под асфальтированной дорогой. S 2474 м2. Кад.номер 34:09:00000:12164 Местоположение: п. Волгодонской, ул. Больничная</t>
  </si>
  <si>
    <t xml:space="preserve">Земельный участок. Земли населенных пунктов: Под асфальтированной дорогой. S 304 м2. Кад.номер 34:09:040502:948 Местоположение: п. Комсомольский, пер.Степной </t>
  </si>
  <si>
    <t>Земельный участок. Земли населенных пунктов: Под асфальтированной дорогой. S 333 м2. Кад.номер 34:09:040502:947 Местоположение: п. Комсомольский, пер. Луговой</t>
  </si>
  <si>
    <t>Земельный участок. Земли населенных пунктов: Под асфальтированной дорогой. S 4188 м2. Кад.номер 34:09:040401:558 Местоположение: п. Комсомольский, ул. Садовая</t>
  </si>
  <si>
    <t>Земельный участок. Земли населенных пунктов: Под асфальтированной дорогой. S 4886 м2. Кад.номер 34:09:040401:561 Местоположение: п. Комсомольский, ул. Шлюзовая</t>
  </si>
  <si>
    <t>Земельный участок. Земли населенных пунктов: Под асфальтированной дорогой. S 576 м2. Кад.номер 34:09:040403:465 Местоположение: п. Комсомольский, ул. Комсомольская</t>
  </si>
  <si>
    <t>Земельный участок. Земли населенных пунктов: Под асфальтированной дорогой. S 790 м2. Кад.номер 34:09:040403:466 Местоположение: п. Комсомольский, ул. Новая</t>
  </si>
  <si>
    <t xml:space="preserve">Земельный участок. Земли населенных пунктов: Под асфальтированной дорогой. S 859 м2. Кад.номер 34:09:040105:401 Местоположение: п. Волгодонской, съезд от ул. Железнодорожная к сбербанку </t>
  </si>
  <si>
    <t>Земельный участок. Земли населенных пунктов: Под асфальтобетонное покрытие S 1120 м2. Местоположение: п. Комсомольский, ул. Яблоневая</t>
  </si>
  <si>
    <t>Земельный участок. Земли населенных пунктов: Под асфальтобетонное покрытие. S 1268 м2. Местоположение: п. Комсомольский, ул. Вишневая</t>
  </si>
  <si>
    <t>Земельный участок. Земли населенных пунктов: под асфальтобетонное покрытие. S 1125 м2 Местоположение: п.Комсомольский, ул.Виноградная</t>
  </si>
  <si>
    <t>Земельный участок. Земли с/х назначения Кад №34:09:000000:12310 S 209260</t>
  </si>
  <si>
    <t>Земельный участок. Земли с/х назначения Кад №34:09:000000:12311 S 114105</t>
  </si>
  <si>
    <t>Земельный участок. Земли с/х назначения Кад №34:09:000000:12312 S 168887</t>
  </si>
  <si>
    <t>Земельный участок. Земли с/х назначения Кад №34:09:000000:12313 S 819447</t>
  </si>
  <si>
    <t>Земельный участок. Земли с/х назначения Кад №34:09:000000:12314 S 361324</t>
  </si>
  <si>
    <t>Земельный участок. Земли с/х назначения Кад №34:09:000000:12315 S 314771</t>
  </si>
  <si>
    <t>Земельный участок. Земли с/х назначения Кад №34:09:000000:12316 S 200186</t>
  </si>
  <si>
    <t>Земельный участок. Земли с/х назначения Кад №34:09:000000:12317 S 206240</t>
  </si>
  <si>
    <t>Земельный участок. Земли с/х назначения Кад №34:09:000000:12318 S 181088</t>
  </si>
  <si>
    <t>Земельный участок. Земли с/х назначения Кад №34:09:000000:12319 S 46051</t>
  </si>
  <si>
    <t>Земельный участок. Земли с/х назначения Кад.№34:09:000000:12322 S 75658 м2</t>
  </si>
  <si>
    <t>Земельный участок. Земли с/х назначения Кад№34:09:000000:12320 S 157518</t>
  </si>
  <si>
    <t>Земельный участок. Земли с/х назначения Кад№34:09:000000:12321 S 85464</t>
  </si>
  <si>
    <t>Земельный участок. Земли сельскохозяйственного назначения: Для выпаса индивидуального скота. Местоположение: п. Волгодонской</t>
  </si>
  <si>
    <t>Земельный участок. Земли сельскохозяйственного назначения: для выпаса скота. Местоположение: обл. Волгоградская, р-н Калачевский, с/п Советское, х. Степной с кадастровым номером 34:09:040609:2</t>
  </si>
  <si>
    <t>Земельный участок.Земли населенных пунктов - под памятником х. Степной, ул. Центральная, № 1 "А"</t>
  </si>
  <si>
    <t>Земельный участок.Земли населенных пунктов- для размещения природных парков с кадастровым номером 34:09:040403:462 по адресу Волгоградская область, Калачевский район, п. Комсомольский</t>
  </si>
  <si>
    <t>Земельный участок.Земли населенных пунктов-малоэтажная, многоквартирная жилая застройка</t>
  </si>
  <si>
    <t>Земельный участок.Земли пром-ти,энергетики, трансп-та, связи и т.д. -Для размещения места временного складирования бытовых отходов п.Волгодонской</t>
  </si>
  <si>
    <t>Земельный участок.Земли пром-ти,энергетики, трансп-та, связи и т.д. -Для размещения места временного складирования твердых бытовых отходов</t>
  </si>
  <si>
    <t>Земельный участок.Земли пром-ти,энергетики, трансп-та, связи и т.д. -Для размещения места временного складирования твердых бытовых отходовп.Комсомольский</t>
  </si>
  <si>
    <t>Земельный участок.Земли промышл,энергетики,транспорта и т.д. - под территорию кладбища № 1</t>
  </si>
  <si>
    <t>Земельный участок.Земли промышленности,энергетики,транспорта,связи,радиовещ.и т.д.-под территорию кладбища №2</t>
  </si>
  <si>
    <t>Земельный участок.Земли промышленности,энергетики,транспорта,связи,радиовещ.и т.д.-под территорию кладбища №3</t>
  </si>
  <si>
    <t>Земельный участок: Земли населенных пунктов-Культурное развитие. Размещение библиотек. По адресу: п. Волгодонской, ул. Советская, 15, Калачевский район, Волгоградская область Кадастровый номер: 34:09:040105:400 Дата присвоения кад.номера: 08.11.2019г</t>
  </si>
  <si>
    <t>Земельный участок:Земли населенных пунктов- под административным зданием п.Волгодонской, ул.Больничная, № 2</t>
  </si>
  <si>
    <t>Земельный участок:Земли населенных пунктов- под зданием Кривомузгинского сельского дома культуры</t>
  </si>
  <si>
    <t>Земельный участок:Земли населенных пунктов- под зданием библиотеки</t>
  </si>
  <si>
    <t>Земельный участок:Земли населенных пунктов- под зданием дома культуры</t>
  </si>
  <si>
    <t>Земельный участок:Земли населенных пунктов- под зданием клуба п.Комсомольский,ул.Шлюзовая,№ 11</t>
  </si>
  <si>
    <t>Земельный участок:Земли населенных пунктов- под зданием учебно-производственного комбината</t>
  </si>
  <si>
    <t>Земельный участок:Земли населенных пунктов- под частью здания торгового центра п.Комсомольский,№ 47 а</t>
  </si>
  <si>
    <t>Земли населенных пунктов.Земельный участок под асфальтобетонное покрытие S 1595 м2 Местоположение: п.Комсомольский, ул.Парковая Кад.№34:09:040502:955</t>
  </si>
  <si>
    <t>Земли населенных пунктов.Земельный участок под асфальтобетонное покрытие S 664 м2 Местоположение: п.Комсомольский, ул.Ташкентская Кад.№34:09:040502:954</t>
  </si>
  <si>
    <t>Земли населенных пунктов: земельный участок с кадастровым  № 34:09:040105:396, площадью 2457 кв.м.,-для размещения парка, расположенный по адресу: п. Волгодонской, Калачевкий район, Волгоградская область</t>
  </si>
  <si>
    <t>0000001918</t>
  </si>
  <si>
    <t>0000001811</t>
  </si>
  <si>
    <t>0000002005</t>
  </si>
  <si>
    <t>0000002002</t>
  </si>
  <si>
    <t>0000002006</t>
  </si>
  <si>
    <t>0000002001</t>
  </si>
  <si>
    <t>0000002003</t>
  </si>
  <si>
    <t>0000001999</t>
  </si>
  <si>
    <t>0000001997</t>
  </si>
  <si>
    <t>0000001998</t>
  </si>
  <si>
    <t>0000001996</t>
  </si>
  <si>
    <t>0000002000</t>
  </si>
  <si>
    <t>0000002004</t>
  </si>
  <si>
    <t>0000001893</t>
  </si>
  <si>
    <t>0000001892</t>
  </si>
  <si>
    <t>0000001891</t>
  </si>
  <si>
    <t>0000001981</t>
  </si>
  <si>
    <t>0000001980</t>
  </si>
  <si>
    <t>0000001979</t>
  </si>
  <si>
    <t>0000001978</t>
  </si>
  <si>
    <t>0000001977</t>
  </si>
  <si>
    <t>0000001976</t>
  </si>
  <si>
    <t>0000001975</t>
  </si>
  <si>
    <t>0000001974</t>
  </si>
  <si>
    <t>0000001973</t>
  </si>
  <si>
    <t>0000001972</t>
  </si>
  <si>
    <t>0000001969</t>
  </si>
  <si>
    <t>0000001971</t>
  </si>
  <si>
    <t>0000001970</t>
  </si>
  <si>
    <t>0000001807</t>
  </si>
  <si>
    <t>0000001808</t>
  </si>
  <si>
    <t>95300000000000000429</t>
  </si>
  <si>
    <t>0000001804</t>
  </si>
  <si>
    <t>95300000000000000372</t>
  </si>
  <si>
    <t>95300000000000000434</t>
  </si>
  <si>
    <t>95300000000000000430</t>
  </si>
  <si>
    <t>95300000000000000433</t>
  </si>
  <si>
    <t>95300000000000000435</t>
  </si>
  <si>
    <t>95300000000000000425</t>
  </si>
  <si>
    <t>95300000000000000426</t>
  </si>
  <si>
    <t>0000001809</t>
  </si>
  <si>
    <t>95300000000000000443</t>
  </si>
  <si>
    <t>95300000000000000439</t>
  </si>
  <si>
    <t>95300000000000000428</t>
  </si>
  <si>
    <t>95300000000000000438</t>
  </si>
  <si>
    <t>95300000000000000445</t>
  </si>
  <si>
    <t>95300000000000000431</t>
  </si>
  <si>
    <t>95300000000000000446</t>
  </si>
  <si>
    <t>95300000000000000447</t>
  </si>
  <si>
    <t>0000001890</t>
  </si>
  <si>
    <t>0000001889</t>
  </si>
  <si>
    <t>0000001805</t>
  </si>
  <si>
    <t>Распоряжение ТУ Росимущества в Волгоградской области "О безвозмездной передаче федерального имущества-земельного участка с кадастр.номером 34:09:040401:41 в муниц.собственность Советского СП Калач.р-на Волгоград.обл" от 09.06.2020 № 239-р; Постановление №136 от 02.09.2020г</t>
  </si>
  <si>
    <t>Распоряжение 16/р-п от 24.06.2021г «О принятии на балансовый учет земельных участков в муниципальную собственность администрации Советского СП» на основании Выписок из ЕГРН об основных характеристиках и зарегистрированных правах на объекты недвижимости</t>
  </si>
  <si>
    <t>Распоряжение 31/р-п от 14.07.2021г «О принятии на балансовый учет земельных участков в муниципальную собственность администрации Советского СП» на основании Выписок из ЕГРН об основных характеристиках и зарегистрированных правах на объекты недвижимости</t>
  </si>
  <si>
    <t>Постановление 120 07.07.2020г О разделе земельных участков с кадастровым номером 34:09:000000:3 (единое землепользование) по адресу: п. Комсомольский, улицы Ташкентская, Парковая, Вишневая, Яблоневая, Виноградная</t>
  </si>
  <si>
    <t>Постановление 120 07.07.2020г О разделе земельных участков с кадастровым номером 34:096000000:3 (единое землепользование) по адресу: п.Комсомольский, улицы Ташкентская, Парковая, Вишневая, Яблоневая, Виноградная</t>
  </si>
  <si>
    <t>Постановление Администрации Советского СП №120 от 07.07.2020г "О разделе земельных участков с кад.номером 34:09:000000:3 п.Комсомольский, улицы Ташкентская,Парковая,Вишневая,Яблоневая,Виноградная"</t>
  </si>
  <si>
    <t>02.09.2020</t>
  </si>
  <si>
    <t>05.12.2019</t>
  </si>
  <si>
    <t>24.06.2021</t>
  </si>
  <si>
    <t>14.07.2021</t>
  </si>
  <si>
    <t>07.07.2020</t>
  </si>
  <si>
    <t>14.06.2021</t>
  </si>
  <si>
    <t>14.05.2021</t>
  </si>
  <si>
    <t>22.10.2019</t>
  </si>
  <si>
    <t>11.11.2019</t>
  </si>
  <si>
    <t>31.12.2017</t>
  </si>
  <si>
    <t>23.05.2019</t>
  </si>
  <si>
    <t>16.12.2016</t>
  </si>
  <si>
    <t>01.02.2019</t>
  </si>
  <si>
    <t>34:09:040401:41</t>
  </si>
  <si>
    <t>1314 кв.м.</t>
  </si>
  <si>
    <t>34:09:040105:397</t>
  </si>
  <si>
    <t>707 кв.м.</t>
  </si>
  <si>
    <t>34:09:040401:556</t>
  </si>
  <si>
    <t>1288 кв.м.</t>
  </si>
  <si>
    <t>34:09:040403:464</t>
  </si>
  <si>
    <t>1449 кв.м.</t>
  </si>
  <si>
    <t>34:09:040502:949</t>
  </si>
  <si>
    <t>160 кв.м.</t>
  </si>
  <si>
    <t>34:09:000000:12164</t>
  </si>
  <si>
    <t>2474 кв.м.</t>
  </si>
  <si>
    <t>34:09:040502:948</t>
  </si>
  <si>
    <t>304 кв.м.</t>
  </si>
  <si>
    <t>34:09:040502:947</t>
  </si>
  <si>
    <t>333 кв.м.</t>
  </si>
  <si>
    <t>34:09:040401:558</t>
  </si>
  <si>
    <t>4188 кв.м.</t>
  </si>
  <si>
    <t>34:09:040401:561</t>
  </si>
  <si>
    <t>4886 кв.м.</t>
  </si>
  <si>
    <t>34:09:040403:465</t>
  </si>
  <si>
    <t>576 кв.м.</t>
  </si>
  <si>
    <t>34:09:040403:466</t>
  </si>
  <si>
    <t>790 кв.м.</t>
  </si>
  <si>
    <t>34:09:040105:401</t>
  </si>
  <si>
    <t>859 кв.м.</t>
  </si>
  <si>
    <t>34:09:000000:12209</t>
  </si>
  <si>
    <t>1120 кв.м.</t>
  </si>
  <si>
    <t>34:09:040502:957</t>
  </si>
  <si>
    <t>1268 кв.м.</t>
  </si>
  <si>
    <t>34:09:040502:956</t>
  </si>
  <si>
    <t>1125 кв.м.</t>
  </si>
  <si>
    <t>34:09:000000:12310</t>
  </si>
  <si>
    <t>209260 кв.м.</t>
  </si>
  <si>
    <t>34:09:000000:12311</t>
  </si>
  <si>
    <t>114105 кв.м.</t>
  </si>
  <si>
    <t>34:09:000000:12312</t>
  </si>
  <si>
    <t>168887 кв.м.</t>
  </si>
  <si>
    <t>34:09:000000:12313</t>
  </si>
  <si>
    <t>819447 кв.м.</t>
  </si>
  <si>
    <t>34:09:000000:12314</t>
  </si>
  <si>
    <t>361324 кв.м.</t>
  </si>
  <si>
    <t>34:09:000000:12315</t>
  </si>
  <si>
    <t>314771 кв.м.</t>
  </si>
  <si>
    <t>34:09:000000:12316</t>
  </si>
  <si>
    <t>200186 кв.м.</t>
  </si>
  <si>
    <t>34:09:000000:12317</t>
  </si>
  <si>
    <t>206240 кв.м.</t>
  </si>
  <si>
    <t>34:09:000000:12318</t>
  </si>
  <si>
    <t>181088 кв.м.</t>
  </si>
  <si>
    <t>34:09:000000:12319</t>
  </si>
  <si>
    <t>46051 кв.м.</t>
  </si>
  <si>
    <t>34:09:000000:12322</t>
  </si>
  <si>
    <t>75658 кв.м.</t>
  </si>
  <si>
    <t>34:09:000000:12320</t>
  </si>
  <si>
    <t>157518 кв.м.</t>
  </si>
  <si>
    <t>34:09:000000:12321</t>
  </si>
  <si>
    <t>85464 кв.м.</t>
  </si>
  <si>
    <t>ИТОГО</t>
  </si>
  <si>
    <t>УТВЕРЖДЕН</t>
  </si>
  <si>
    <t xml:space="preserve">Глава Советского сельского поселения Калачевского </t>
  </si>
  <si>
    <t>муниципального района Волгоградской области</t>
  </si>
  <si>
    <t xml:space="preserve">___________________________________А.Ф. Пак </t>
  </si>
  <si>
    <t>ВСЕГО по разделу 01</t>
  </si>
  <si>
    <t>( подпись )</t>
  </si>
  <si>
    <t>( расшифровка подписи )</t>
  </si>
  <si>
    <t>/  Сосенкова Т.В. /</t>
  </si>
  <si>
    <t xml:space="preserve">ул.Советская п.Волгодонской </t>
  </si>
  <si>
    <t>34:09:000000:12100</t>
  </si>
  <si>
    <t>1929772 кв.м.</t>
  </si>
  <si>
    <t>Постоянное (бессрочное) пользование</t>
  </si>
  <si>
    <t>34:09:040609:2</t>
  </si>
  <si>
    <t>4490000 кв.м.</t>
  </si>
  <si>
    <t>34:09:040604:22</t>
  </si>
  <si>
    <t>151 кв.м.</t>
  </si>
  <si>
    <t>34:09:040502:631</t>
  </si>
  <si>
    <t>10782 кв.м.</t>
  </si>
  <si>
    <t>Св-во о гос.регистрации права 34-АБ № 153263 от 17.12.2013г.</t>
  </si>
  <si>
    <t>34:09:040502:632</t>
  </si>
  <si>
    <t>21012 кв.м.</t>
  </si>
  <si>
    <t>Св-во о гос.регистрации права 34-АБ № 153262 от 17.12.2013г.</t>
  </si>
  <si>
    <t>34:09:040701:442</t>
  </si>
  <si>
    <t>13518 кв.м.</t>
  </si>
  <si>
    <t>Св-во о гос.регистрации права 34-АБ № 153263 от 17.12.2013г</t>
  </si>
  <si>
    <t>п.Комсомольский</t>
  </si>
  <si>
    <t>34:09:040105:97</t>
  </si>
  <si>
    <t>Св-во о гос.регистрации права 34-АБ № 150137 13.09.2013</t>
  </si>
  <si>
    <t>279 кв.м.</t>
  </si>
  <si>
    <t>34:09:040605:34</t>
  </si>
  <si>
    <t>440 кв.м.</t>
  </si>
  <si>
    <t>Св-во о гос.регистрации права 34-АБ № 150330 19.09.2013</t>
  </si>
  <si>
    <t>34:09:040401:90</t>
  </si>
  <si>
    <t>1057 кв.м.</t>
  </si>
  <si>
    <t>Св-во о гос.регистрации права 34-АБ № 150329 19.09.2013</t>
  </si>
  <si>
    <t>х.Степной ул.Центральная д.56</t>
  </si>
  <si>
    <t>Св-во о гос.регистрации права 34-АБ № 660539 28.11.2011</t>
  </si>
  <si>
    <t>Собственность</t>
  </si>
  <si>
    <t>Выписка из ЕГРН</t>
  </si>
  <si>
    <t>собственность</t>
  </si>
  <si>
    <t>в границах земель бывшего  СПК "Советский"</t>
  </si>
  <si>
    <t>34:09:040403:462</t>
  </si>
  <si>
    <t>1351 кв.м.</t>
  </si>
  <si>
    <t>34:09:040502:523</t>
  </si>
  <si>
    <t>30000 кв.м.</t>
  </si>
  <si>
    <t>Св-во о гос.регистрации права  34-АБ № 150395 23.09.2013</t>
  </si>
  <si>
    <t>34:09:040502:518</t>
  </si>
  <si>
    <t>20005 кв.м.</t>
  </si>
  <si>
    <t>Св-во о гос.регистрации права  34-АБ № 150396 23.09.2013</t>
  </si>
  <si>
    <t>34:09:040609:9</t>
  </si>
  <si>
    <t>Земельный участок:Земли населенных пунктов- под частью здания торгового центра п.Комсомольский,№ 47 а/1</t>
  </si>
  <si>
    <t>34:09:040403:222</t>
  </si>
  <si>
    <t>241 кв.м.</t>
  </si>
  <si>
    <t>34:09:040403:223</t>
  </si>
  <si>
    <t>156 кв.м.</t>
  </si>
  <si>
    <t>Св-во о гос.регистрации права 34-АБ № 303359  08.04.2014</t>
  </si>
  <si>
    <t>34:09:040105:92</t>
  </si>
  <si>
    <t>963 кв.м.</t>
  </si>
  <si>
    <t>34:09:040401:425</t>
  </si>
  <si>
    <t>1084 кв.м.</t>
  </si>
  <si>
    <t>34:09:040105:400</t>
  </si>
  <si>
    <t>107 кв.м.</t>
  </si>
  <si>
    <t>34:09:040106:239</t>
  </si>
  <si>
    <t>2711 кв.м.</t>
  </si>
  <si>
    <t>Св-во о гос.регистрации права 34-АБ № 153264  17.12.2013</t>
  </si>
  <si>
    <t>34:09:040502:955</t>
  </si>
  <si>
    <t>34:09:040502:954</t>
  </si>
  <si>
    <t>664 кв.м.</t>
  </si>
  <si>
    <t>1595 кв.м.</t>
  </si>
  <si>
    <t>34:09:040105:396</t>
  </si>
  <si>
    <t>2457 кв.м.</t>
  </si>
  <si>
    <t>Договор ответственного хранения №1 от 09.09.2021г.</t>
  </si>
  <si>
    <t>Здание учебно-производственного комбината</t>
  </si>
  <si>
    <t>х.Степной. Ул. Центральная 56</t>
  </si>
  <si>
    <t>п.Волгодонской. Ул.Советская 5А</t>
  </si>
  <si>
    <t>34:09:000000:4592</t>
  </si>
  <si>
    <t>683,1 кв.м.</t>
  </si>
  <si>
    <t>34:09:000000:12360</t>
  </si>
  <si>
    <t>0000002040</t>
  </si>
  <si>
    <t>3379 кв.м.</t>
  </si>
  <si>
    <t xml:space="preserve">Земельный участок. Земли населенных пунктов - S 3379 кв.м. Кадастровый № 34:09:000000:12360 под асфальтированную дорогу ул.Водопроводная п.Волгодонской  </t>
  </si>
  <si>
    <t>Выписка из ЕГРН  Распоряжение  № 45 рп 02.12.2021г</t>
  </si>
  <si>
    <t>0000002028</t>
  </si>
  <si>
    <t xml:space="preserve">Земельный участок. Земли населенных пунктов - автомобильный транспорт (под асфальтированной дорогой) с  кадастровым номером 34:09:040502:950 по адресу Волгоградская область, Калачевский район, п.Комсомольский, ул.Ташкентская  </t>
  </si>
  <si>
    <t>0000002107</t>
  </si>
  <si>
    <t>354 кв.м.</t>
  </si>
  <si>
    <t>34:09:040502:950</t>
  </si>
  <si>
    <t>/    Боголюбова А.И. /</t>
  </si>
  <si>
    <t>Реестр 01 недвижимого имущества Администрации Советского сельского поселения</t>
  </si>
  <si>
    <t>Здание библиотеки</t>
  </si>
  <si>
    <t>34:09:000000:2493</t>
  </si>
  <si>
    <t>12,7 кв.м.</t>
  </si>
  <si>
    <t>Дорога асфальтированная</t>
  </si>
  <si>
    <t>Оперативн. Управлен. Дог. № 8 от 07.05.2019</t>
  </si>
  <si>
    <t>Св-во о гос. регистрации права 34-АА № 913520 от 03.12.2012 (собственность)</t>
  </si>
  <si>
    <t>Св-во о гос. регистрации права 34-АА № 240483 от 17.01.2011 (собственность)</t>
  </si>
  <si>
    <t>Св-во о гос. регистрации права 34-АА № 240484 от 17.01.2011 (собственность)</t>
  </si>
  <si>
    <t>Св-во о гос. регистрации права 34-АА № 772536 от 01.10.2012 (собственность)</t>
  </si>
  <si>
    <t>ул.Мира 20 х.Степной</t>
  </si>
  <si>
    <t>Св-во о гос. регистрации права 34-АА № 913590 от 04.12.2012 (собственность)</t>
  </si>
  <si>
    <t>Свидетельство 34-АА № 507079 от 15.11.2011 (собственность)</t>
  </si>
  <si>
    <t xml:space="preserve"> Свидетельство 34АА 240481 от 17.01.2011 (собственность)</t>
  </si>
  <si>
    <t>34-АА № 333792 от 02.04.2010 (собственность)</t>
  </si>
  <si>
    <t>34-АБ № 333793 от 02.04.2010 (собственность)</t>
  </si>
  <si>
    <t>34-ФБ № 333791 от 02.04.2010 (собственность)</t>
  </si>
  <si>
    <t>34-АА № 826837 от 28.03.2013  (собственность)</t>
  </si>
  <si>
    <t>34-АА №507052 от 15.11.2011г. (собственность)</t>
  </si>
  <si>
    <t xml:space="preserve">Закон Волгоградской обл. №1323-ОД  (старое здание) </t>
  </si>
  <si>
    <t>34:09:040403:121</t>
  </si>
  <si>
    <t>34:09:000000:10521</t>
  </si>
  <si>
    <t>9711 кв.м.</t>
  </si>
  <si>
    <t>251,8 кв.м.</t>
  </si>
  <si>
    <t>34-АА № 772637 от  01.10.2012 (собственность)</t>
  </si>
  <si>
    <t>34-АА № 772716 от 01.10.2012 (собственность)</t>
  </si>
  <si>
    <t>34-АА № 772636 от 01.10.2012 (собственность)</t>
  </si>
  <si>
    <t>396 м.</t>
  </si>
  <si>
    <t>34:09:040502:958-34/115/2020-1 (из выписки ЕГРН) (собственность)</t>
  </si>
  <si>
    <t>34:09:040502:959-34/115/2020-1 (из выписки ЕГРН) (собственность)</t>
  </si>
  <si>
    <t>274 м.</t>
  </si>
  <si>
    <t>34:09:040502:960-34/115/2020-1 (собственность)</t>
  </si>
  <si>
    <t>285 м.</t>
  </si>
  <si>
    <t>34:09:040502:961-34/115/2020-1 (собственность)</t>
  </si>
  <si>
    <t>Автомобильная дорога с асфальтированным покрытием по адресу: п.Комсомольский, ул.Ташкентская, р-н Калачевский, Волгоградская область, протяженностью 285 м ; Кадастровый номер 34:09:040502:961</t>
  </si>
  <si>
    <t>Автомобильная дорога с асфальтированным покрытием по адресу: п.Комсомольский, ул.Парковая, р-н Калачевский, Волгоградская область, протяженностью 274 м ; Кадастровый номер 34:09:040502:960</t>
  </si>
  <si>
    <t>Автомобильная дорога с асфальтированным покрытием по адресу: п.Комсомольский, ул.Яблоневая, р-н Калачевский, Волгоградская область, протяженностью 219 м ; Кадастровый номер 34:09:000000:12242</t>
  </si>
  <si>
    <t>219 м.</t>
  </si>
  <si>
    <t>34-АА № 772462 от 01.10.2012 (собственность)</t>
  </si>
  <si>
    <t>Дорога асфальтированная, расположенная по адресу: п. Волгодонской, ул. Водопроводная 1249 погонн.метра, ширина 4,3м S 4474.2 м2</t>
  </si>
  <si>
    <t>1249 м.</t>
  </si>
  <si>
    <t>34:09:040104:94-34/007/2017-2 (собственность)</t>
  </si>
  <si>
    <t>34:09:040403:246-34/115/2018-2из выписки ЕГРН (собственность)</t>
  </si>
  <si>
    <t>34:09:040401:428-34/115/2018-2 из выписки ЕГРН (собственность)</t>
  </si>
  <si>
    <t>1218 м.</t>
  </si>
  <si>
    <t>34:09:000000:11638-34/115/2018-2 из выписки ЕГРН (собственность)</t>
  </si>
  <si>
    <t>34:09:000000:12189-34/127/2021-3 из выписки ЕГРН (собственность)</t>
  </si>
  <si>
    <t>34:09:040105:402-34/127/2021-3 из выписки ЕГРН (собственность)</t>
  </si>
  <si>
    <t>34:09:040403:468-34/127/2021-3 из выписки ЕГРН (собственность)</t>
  </si>
  <si>
    <t>34:09:040403:469-34/127/2021-2 из выписки ЕГРН (собственность)</t>
  </si>
  <si>
    <t>34:09:040401:559-34/127/2021-3 из выписки ЕГРН (собственность)</t>
  </si>
  <si>
    <t>34:09:040401:560-34/127/2021-2 из выписки ЕГРН (собственность)</t>
  </si>
  <si>
    <t>34:09:040403:467-34/127/2021-3 из выписки  ЕГРН (собственность)</t>
  </si>
  <si>
    <t>34:09:040502:951-34/127/2021-3 из выписки ЕГРН (собственность)</t>
  </si>
  <si>
    <t>34:09:040401:562-34/127/2021-3 из выписки  ЕГРН (собственность)</t>
  </si>
  <si>
    <t>34:09:040502:952-34/127/2021-3 выписка  ЕГРН (собственность)</t>
  </si>
  <si>
    <t>34:09:040502:953-34/127/2021-3 выписка  ЕГРН (собственность)</t>
  </si>
  <si>
    <t>Выписка из ЕГРН Собственность 34:09:040105:397-34/115/2019-1 от 27.02.2019</t>
  </si>
  <si>
    <t>Выписка из ЕГРН 34:09:000000:12100-34/115/2019-1</t>
  </si>
  <si>
    <t>Постановление 120 07.07.2020г (собственность) 34:09:040502:957-34/115/2020-1</t>
  </si>
  <si>
    <t>Выписка из ЕГРН (собственность) 34:09:040105:400-34/115/2019-1</t>
  </si>
  <si>
    <t>Постановление 120 07.07.2020г (собственность) 34:09:040502:956-34/115/2020-1</t>
  </si>
  <si>
    <t>Выписка из ЕГРН 34:09:040105:396-34/115/2019-1</t>
  </si>
  <si>
    <t>Выписка из ЕГРН 34:09:040403:462-34/115/2019-1</t>
  </si>
  <si>
    <t>34:09:000000:12242-34/115/2020-1 (из выписки ЕГРН) (собственность)</t>
  </si>
  <si>
    <t>Передана нам  комплексом в составе всего имущества КГВ</t>
  </si>
  <si>
    <t>п. Комсомольский ул.Вышинского</t>
  </si>
  <si>
    <t>п.Волгодонской ул.Советская</t>
  </si>
  <si>
    <t>п.Волгодонской  ул.Больничная</t>
  </si>
  <si>
    <t>34:09:040401:468</t>
  </si>
  <si>
    <t>34:09:040401:469</t>
  </si>
  <si>
    <t>Жилой дом № 11 квартира 4</t>
  </si>
  <si>
    <t>Жилой дом № 18 квартира 5</t>
  </si>
  <si>
    <t xml:space="preserve"> п.Волгодонской ул.Октябрьская д.18</t>
  </si>
  <si>
    <t>Жилой дом № 29 квартира 2</t>
  </si>
  <si>
    <t>х.Степной ул.Мира д.29</t>
  </si>
  <si>
    <t>Жилой дом № 4 квартира 1</t>
  </si>
  <si>
    <t xml:space="preserve"> п.Волгодонской ул.Молодежная д.4</t>
  </si>
  <si>
    <t>х.Степной пер.Больничный д.4</t>
  </si>
  <si>
    <t>Жилой дом № 49 квартира 1</t>
  </si>
  <si>
    <t xml:space="preserve"> п.Волгодонской ул.Садовая д.49</t>
  </si>
  <si>
    <t xml:space="preserve"> п.Волгодонской, ул.Советская д.11</t>
  </si>
  <si>
    <t>Жилой дом № 5 квартира 4</t>
  </si>
  <si>
    <t>Жилой дом № 50 квартира 1</t>
  </si>
  <si>
    <t>п.Волгодонской ул.Садовая д 50/1</t>
  </si>
  <si>
    <t>Жилой дом  № 56 квартира 1</t>
  </si>
  <si>
    <t>п.Волгодонской ул.Садовая д 56/1</t>
  </si>
  <si>
    <t>п.Волгодонской ул.Садовая д.54</t>
  </si>
  <si>
    <t>п.Волгодонской ул. Октябрьская д.10</t>
  </si>
  <si>
    <t>п.Волгодонской ул.Советская д.5</t>
  </si>
  <si>
    <t>п.Комсомольский ул.Канальная д.2</t>
  </si>
  <si>
    <t>95300000000000000141</t>
  </si>
  <si>
    <t>95300000000000000145</t>
  </si>
  <si>
    <t>п.Комсомольский ул.Прямая д.12</t>
  </si>
  <si>
    <t>95300000000000000151</t>
  </si>
  <si>
    <t>п.Комсомольский ул. Молодежная  д.21/2</t>
  </si>
  <si>
    <t>95300000000000000156</t>
  </si>
  <si>
    <t>п.Комсомольский ул. Комсомольская д.42</t>
  </si>
  <si>
    <t>95300000000000000158</t>
  </si>
  <si>
    <t>п.Комсомольский ул.Новая д.5</t>
  </si>
  <si>
    <t>95300000000000000159</t>
  </si>
  <si>
    <t>п.Комсомольский ул. Комсомольская д.49</t>
  </si>
  <si>
    <t>95300000000000000162</t>
  </si>
  <si>
    <t>п.Комсомольский ул. Комсомольская д.48</t>
  </si>
  <si>
    <t>95300000000000000178</t>
  </si>
  <si>
    <t>п.Волгодонской ул. Набережная  д.71</t>
  </si>
  <si>
    <t>х.Степной ул. Центральная д.51</t>
  </si>
  <si>
    <t>Кладбище № 2</t>
  </si>
  <si>
    <t>кладбище № 1</t>
  </si>
  <si>
    <t>34:09:040401:256</t>
  </si>
  <si>
    <t>ранее учтенный</t>
  </si>
  <si>
    <t>34:09:040106:549</t>
  </si>
  <si>
    <t>34:09:040106:549-34/127/2023-1 (собственность)</t>
  </si>
  <si>
    <t>34:09:040106:546</t>
  </si>
  <si>
    <t>34:09:040106:546-34/127/2023-1 (собственность)</t>
  </si>
  <si>
    <t>13.06.2023</t>
  </si>
  <si>
    <t>02.06.2023</t>
  </si>
  <si>
    <t>кв.11-34:09: 040106:547 кв.13-34:09: 040106:548</t>
  </si>
  <si>
    <t>34:09:040106:547(548)-34/127/2023-1 (собственносмть)</t>
  </si>
  <si>
    <t>08.06.2023</t>
  </si>
  <si>
    <t>общежитие</t>
  </si>
  <si>
    <t>34:09:040403:477-34/127/2023-1 (собственность)</t>
  </si>
  <si>
    <t>кв.13- 34:09: 000000:9125</t>
  </si>
  <si>
    <t>34:09:000000:9125-34/127/2023-1</t>
  </si>
  <si>
    <t>19.04.2023</t>
  </si>
  <si>
    <t>кв.1- 34:09: 000000:9027</t>
  </si>
  <si>
    <t>34:09:000000:9027-34/127/2023-1 (собственность)</t>
  </si>
  <si>
    <t>17.04.2023</t>
  </si>
  <si>
    <t>кв.6 -34:09: 000000:9088  кв.7 - 34:09: 000000:9077 кв.12 - 34:09: 000000:9091 кв.21 - 34:09: 000000:9085</t>
  </si>
  <si>
    <t>34:09:000000:9085-34/127/2023-1 (собственность)</t>
  </si>
  <si>
    <t>18.04.2023</t>
  </si>
  <si>
    <t>34:09:040502:951</t>
  </si>
  <si>
    <t>34,6 кв.м.</t>
  </si>
  <si>
    <t>49,5 кв.м.</t>
  </si>
  <si>
    <t>34:09:040401:573</t>
  </si>
  <si>
    <t>34:09:040401:573-34/127/2023-1 (собственность)</t>
  </si>
  <si>
    <t>65,1 кв.м.</t>
  </si>
  <si>
    <t>кв.11 - 53,6 кв.м. кв.13 -43,2 кв.м.</t>
  </si>
  <si>
    <t>40,5 кв.м.</t>
  </si>
  <si>
    <t>40,3 кв.м.</t>
  </si>
  <si>
    <t>55,4 кв.м.</t>
  </si>
  <si>
    <t>кв.6- 39,0 кв.7 - 39,9 кв.12 - 24,0 кв.21- 26,5</t>
  </si>
  <si>
    <t>кв.6 - 624612,3 кв.7 - 639026,43 кв.12 - 401700  кв.21 - 443543,75</t>
  </si>
  <si>
    <t>Жилой дом  № 10  квартира 11 ; 13</t>
  </si>
  <si>
    <t>Жилой дом № 42 квартира 2</t>
  </si>
  <si>
    <t>Жилой дом № 49 квартира 2</t>
  </si>
  <si>
    <t>Жилой дом № 48 квартира 1</t>
  </si>
  <si>
    <t>Жилой дом № 55 квартиры № 6;7;12;21</t>
  </si>
  <si>
    <t>34:09:040606:38</t>
  </si>
  <si>
    <t>54,6 кв.м.</t>
  </si>
  <si>
    <t>34-34-07/002/2009-396 12.03.2009 (собственность)</t>
  </si>
  <si>
    <t>34:09:000000:10599</t>
  </si>
  <si>
    <t>34:09:000000:10600</t>
  </si>
  <si>
    <t>ул.Шлюзовая 11 п.Комсомольский</t>
  </si>
  <si>
    <t>кв.11- 830266,68 кв.13- 691878,24</t>
  </si>
  <si>
    <t>34:09:040106:550</t>
  </si>
  <si>
    <t>34:09:040106:550-34/127/2023-1 (собственность)</t>
  </si>
  <si>
    <t>47,9 кв.м.</t>
  </si>
  <si>
    <t>/  Храмова А.С./</t>
  </si>
  <si>
    <t>34:09:040502:988</t>
  </si>
  <si>
    <t>163,0кв.м.</t>
  </si>
  <si>
    <t>30.06.2023</t>
  </si>
  <si>
    <t>34:09:000000:9428</t>
  </si>
  <si>
    <t>41,1 кв.м.</t>
  </si>
  <si>
    <t>34:09:000000:8452</t>
  </si>
  <si>
    <t>66,9 кв.м.</t>
  </si>
  <si>
    <t>34:09:000000:6675</t>
  </si>
  <si>
    <t>30,3 кв.м.</t>
  </si>
  <si>
    <t>13.03.2023</t>
  </si>
  <si>
    <t>1247,8 кв.м.</t>
  </si>
  <si>
    <t>кв.2- 34:09: 040403:477</t>
  </si>
  <si>
    <t>возле котельной</t>
  </si>
  <si>
    <t>Св-во о гос.регистрации права  34-АБ № 150426 23.09.2013</t>
  </si>
  <si>
    <t>34:09:040502:988-34/127/2024-3от 11.01.2024</t>
  </si>
  <si>
    <t>____ ___________ 2024 г.</t>
  </si>
  <si>
    <t>х.Степной ул.Мира д.11 кв.1</t>
  </si>
  <si>
    <t xml:space="preserve"> " 01 "  апреля 2024г.</t>
  </si>
  <si>
    <t>на 01 апреля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</si>
</sst>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ahoma"/>
      <family val="2"/>
      <charset val="204"/>
    </font>
    <font>
      <sz val="9"/>
      <name val="Tahoma"/>
      <family val="2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/>
    </xf>
    <xf numFmtId="0" fontId="4" fillId="0" borderId="4" xfId="0" applyFont="1" applyBorder="1"/>
    <xf numFmtId="14" fontId="4" fillId="0" borderId="4" xfId="0" applyNumberFormat="1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49" fontId="7" fillId="0" borderId="4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4" fillId="0" borderId="0" xfId="0" applyFont="1" applyBorder="1"/>
    <xf numFmtId="14" fontId="4" fillId="0" borderId="0" xfId="0" applyNumberFormat="1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4" fillId="0" borderId="12" xfId="0" applyFont="1" applyBorder="1"/>
    <xf numFmtId="14" fontId="4" fillId="0" borderId="12" xfId="0" applyNumberFormat="1" applyFont="1" applyBorder="1"/>
    <xf numFmtId="0" fontId="7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wrapText="1"/>
    </xf>
    <xf numFmtId="2" fontId="6" fillId="0" borderId="13" xfId="0" applyNumberFormat="1" applyFont="1" applyBorder="1" applyAlignment="1">
      <alignment wrapText="1"/>
    </xf>
    <xf numFmtId="2" fontId="6" fillId="0" borderId="14" xfId="0" applyNumberFormat="1" applyFont="1" applyBorder="1" applyAlignment="1">
      <alignment wrapText="1"/>
    </xf>
    <xf numFmtId="2" fontId="0" fillId="0" borderId="14" xfId="0" applyNumberFormat="1" applyBorder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4" fillId="0" borderId="18" xfId="0" applyFont="1" applyBorder="1"/>
    <xf numFmtId="14" fontId="4" fillId="0" borderId="18" xfId="0" applyNumberFormat="1" applyFont="1" applyBorder="1"/>
    <xf numFmtId="0" fontId="6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18" xfId="0" applyFont="1" applyFill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horizontal="center"/>
    </xf>
    <xf numFmtId="2" fontId="5" fillId="0" borderId="18" xfId="0" applyNumberFormat="1" applyFont="1" applyFill="1" applyBorder="1" applyAlignment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wrapText="1"/>
    </xf>
    <xf numFmtId="0" fontId="11" fillId="0" borderId="18" xfId="0" applyFont="1" applyFill="1" applyBorder="1" applyAlignment="1" applyProtection="1">
      <alignment horizont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2" fontId="4" fillId="0" borderId="18" xfId="0" applyNumberFormat="1" applyFont="1" applyBorder="1"/>
    <xf numFmtId="0" fontId="1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1" fillId="0" borderId="18" xfId="0" applyFont="1" applyFill="1" applyBorder="1" applyAlignment="1" applyProtection="1">
      <alignment horizontal="center" vertical="center" wrapText="1"/>
    </xf>
    <xf numFmtId="0" fontId="4" fillId="0" borderId="18" xfId="0" applyFont="1" applyBorder="1" applyAlignment="1">
      <alignment vertical="center"/>
    </xf>
    <xf numFmtId="14" fontId="6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/>
    <xf numFmtId="49" fontId="5" fillId="0" borderId="18" xfId="0" applyNumberFormat="1" applyFont="1" applyFill="1" applyBorder="1" applyAlignment="1" applyProtection="1">
      <alignment vertical="center"/>
    </xf>
    <xf numFmtId="14" fontId="11" fillId="0" borderId="18" xfId="0" applyNumberFormat="1" applyFont="1" applyFill="1" applyBorder="1" applyAlignment="1" applyProtection="1">
      <alignment horizontal="center"/>
    </xf>
    <xf numFmtId="49" fontId="5" fillId="0" borderId="18" xfId="0" applyNumberFormat="1" applyFont="1" applyFill="1" applyBorder="1" applyAlignment="1" applyProtection="1">
      <alignment horizontal="center" vertical="center" wrapText="1"/>
    </xf>
    <xf numFmtId="14" fontId="5" fillId="0" borderId="18" xfId="0" applyNumberFormat="1" applyFont="1" applyFill="1" applyBorder="1" applyAlignment="1" applyProtection="1">
      <alignment horizontal="center"/>
    </xf>
    <xf numFmtId="49" fontId="6" fillId="0" borderId="13" xfId="0" applyNumberFormat="1" applyFont="1" applyBorder="1" applyAlignment="1">
      <alignment horizontal="center" vertical="center" wrapText="1"/>
    </xf>
    <xf numFmtId="49" fontId="5" fillId="0" borderId="18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4" fontId="6" fillId="0" borderId="23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wrapText="1"/>
    </xf>
    <xf numFmtId="49" fontId="6" fillId="0" borderId="23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wrapText="1"/>
    </xf>
    <xf numFmtId="49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4" fillId="0" borderId="4" xfId="0" applyNumberFormat="1" applyFont="1" applyBorder="1" applyAlignment="1">
      <alignment wrapText="1"/>
    </xf>
    <xf numFmtId="49" fontId="4" fillId="0" borderId="18" xfId="0" applyNumberFormat="1" applyFont="1" applyBorder="1" applyAlignment="1">
      <alignment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/>
    <xf numFmtId="2" fontId="4" fillId="0" borderId="4" xfId="0" applyNumberFormat="1" applyFont="1" applyBorder="1" applyAlignment="1">
      <alignment wrapText="1"/>
    </xf>
    <xf numFmtId="2" fontId="4" fillId="0" borderId="18" xfId="0" applyNumberFormat="1" applyFont="1" applyBorder="1" applyAlignment="1">
      <alignment wrapText="1"/>
    </xf>
    <xf numFmtId="2" fontId="7" fillId="0" borderId="4" xfId="0" applyNumberFormat="1" applyFont="1" applyBorder="1" applyAlignment="1">
      <alignment horizontal="center" vertical="center" wrapText="1"/>
    </xf>
    <xf numFmtId="0" fontId="15" fillId="0" borderId="18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3" fillId="0" borderId="0" xfId="0" applyNumberFormat="1" applyFont="1" applyFill="1" applyBorder="1" applyAlignment="1" applyProtection="1">
      <alignment horizontal="center" wrapText="1"/>
    </xf>
    <xf numFmtId="14" fontId="8" fillId="0" borderId="0" xfId="0" applyNumberFormat="1" applyFont="1" applyBorder="1" applyAlignment="1"/>
    <xf numFmtId="0" fontId="0" fillId="0" borderId="0" xfId="0" applyAlignment="1"/>
    <xf numFmtId="0" fontId="5" fillId="0" borderId="16" xfId="0" applyFont="1" applyBorder="1" applyAlignment="1">
      <alignment horizontal="center" vertical="center" wrapText="1"/>
    </xf>
    <xf numFmtId="49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3" fillId="0" borderId="21" xfId="0" applyNumberFormat="1" applyFont="1" applyFill="1" applyBorder="1" applyAlignment="1" applyProtection="1">
      <alignment horizontal="center" vertical="center"/>
    </xf>
    <xf numFmtId="0" fontId="3" fillId="0" borderId="2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0"/>
  <sheetViews>
    <sheetView tabSelected="1" topLeftCell="A155" zoomScaleNormal="100" workbookViewId="0">
      <selection activeCell="D6" sqref="D6"/>
    </sheetView>
  </sheetViews>
  <sheetFormatPr defaultRowHeight="12.75" x14ac:dyDescent="0.2"/>
  <cols>
    <col min="1" max="1" width="7.85546875" style="3" customWidth="1"/>
    <col min="2" max="2" width="10" style="3" customWidth="1"/>
    <col min="3" max="3" width="21.28515625" style="3" customWidth="1"/>
    <col min="4" max="4" width="12" style="3" customWidth="1"/>
    <col min="5" max="5" width="14.5703125" style="3" customWidth="1"/>
    <col min="6" max="6" width="11.42578125" style="3" customWidth="1"/>
    <col min="7" max="7" width="7.5703125" style="3" customWidth="1"/>
    <col min="8" max="8" width="13.7109375" style="3" customWidth="1"/>
    <col min="9" max="9" width="11.85546875" style="3" customWidth="1"/>
    <col min="10" max="10" width="11.42578125" style="3" customWidth="1"/>
    <col min="11" max="11" width="16.140625" style="3" customWidth="1"/>
    <col min="12" max="12" width="9.85546875" style="3" customWidth="1"/>
    <col min="13" max="13" width="9.140625" style="3"/>
    <col min="14" max="14" width="7" style="3" customWidth="1"/>
    <col min="15" max="15" width="9.42578125" style="3" customWidth="1"/>
    <col min="16" max="16384" width="9.140625" style="3"/>
  </cols>
  <sheetData>
    <row r="2" spans="1:15" ht="15" x14ac:dyDescent="0.25">
      <c r="K2" s="129" t="s">
        <v>402</v>
      </c>
      <c r="L2" s="129"/>
      <c r="M2" s="129"/>
      <c r="N2" s="129"/>
      <c r="O2" s="129"/>
    </row>
    <row r="3" spans="1:15" ht="15" x14ac:dyDescent="0.25">
      <c r="K3" s="129" t="s">
        <v>403</v>
      </c>
      <c r="L3" s="129"/>
      <c r="M3" s="129"/>
      <c r="N3" s="129"/>
      <c r="O3" s="129"/>
    </row>
    <row r="4" spans="1:15" ht="11.25" customHeight="1" x14ac:dyDescent="0.25">
      <c r="K4" s="129" t="s">
        <v>404</v>
      </c>
      <c r="L4" s="129"/>
      <c r="M4" s="129"/>
      <c r="N4" s="129"/>
      <c r="O4" s="129"/>
    </row>
    <row r="5" spans="1:15" ht="24.75" customHeight="1" x14ac:dyDescent="0.25">
      <c r="A5" s="117" t="s">
        <v>490</v>
      </c>
      <c r="B5" s="117"/>
      <c r="C5" s="117"/>
      <c r="D5" s="117"/>
      <c r="E5" s="117"/>
      <c r="F5" s="117"/>
      <c r="G5" s="117"/>
      <c r="H5" s="117"/>
      <c r="I5" s="117"/>
      <c r="J5" s="117"/>
      <c r="K5" s="129" t="s">
        <v>405</v>
      </c>
      <c r="L5" s="129"/>
      <c r="M5" s="129"/>
      <c r="N5" s="129"/>
      <c r="O5" s="129"/>
    </row>
    <row r="6" spans="1:15" ht="15" customHeight="1" x14ac:dyDescent="0.25">
      <c r="A6" s="1"/>
      <c r="B6" s="1"/>
      <c r="C6" s="1"/>
      <c r="D6" s="80" t="s">
        <v>667</v>
      </c>
      <c r="E6" s="1"/>
      <c r="F6" s="1"/>
      <c r="G6" s="1"/>
      <c r="H6" s="1"/>
      <c r="I6" s="1"/>
      <c r="K6" s="129" t="s">
        <v>666</v>
      </c>
      <c r="L6" s="129"/>
      <c r="M6" s="129"/>
      <c r="N6" s="129"/>
      <c r="O6" s="129"/>
    </row>
    <row r="7" spans="1:15" x14ac:dyDescent="0.2">
      <c r="A7" s="2" t="s">
        <v>0</v>
      </c>
      <c r="B7" s="2" t="s">
        <v>1</v>
      </c>
      <c r="C7" s="2" t="s">
        <v>2</v>
      </c>
      <c r="D7" s="116" t="s">
        <v>3</v>
      </c>
      <c r="E7" s="116"/>
      <c r="F7" s="116" t="s">
        <v>4</v>
      </c>
      <c r="G7" s="116"/>
      <c r="H7" s="116"/>
      <c r="I7" s="1"/>
    </row>
    <row r="8" spans="1:15" ht="35.25" customHeight="1" x14ac:dyDescent="0.2">
      <c r="A8" s="2">
        <v>1411308</v>
      </c>
      <c r="B8" s="2">
        <v>3300500</v>
      </c>
      <c r="C8" s="2">
        <v>18616432</v>
      </c>
      <c r="D8" s="121" t="s">
        <v>22</v>
      </c>
      <c r="E8" s="121"/>
      <c r="F8" s="121" t="s">
        <v>23</v>
      </c>
      <c r="G8" s="121"/>
      <c r="H8" s="121"/>
      <c r="I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</row>
    <row r="10" spans="1:15" x14ac:dyDescent="0.2">
      <c r="A10" s="113" t="s">
        <v>5</v>
      </c>
      <c r="B10" s="113" t="s">
        <v>6</v>
      </c>
      <c r="C10" s="113" t="s">
        <v>7</v>
      </c>
      <c r="D10" s="113" t="s">
        <v>8</v>
      </c>
      <c r="E10" s="113" t="s">
        <v>9</v>
      </c>
      <c r="F10" s="112" t="s">
        <v>10</v>
      </c>
      <c r="G10" s="113" t="s">
        <v>11</v>
      </c>
      <c r="H10" s="113" t="s">
        <v>12</v>
      </c>
      <c r="I10" s="114" t="s">
        <v>13</v>
      </c>
      <c r="J10" s="115" t="s">
        <v>14</v>
      </c>
      <c r="K10" s="111" t="s">
        <v>15</v>
      </c>
      <c r="L10" s="111" t="s">
        <v>70</v>
      </c>
      <c r="M10" s="111" t="s">
        <v>16</v>
      </c>
      <c r="N10" s="111" t="s">
        <v>17</v>
      </c>
      <c r="O10" s="111" t="s">
        <v>18</v>
      </c>
    </row>
    <row r="11" spans="1:15" x14ac:dyDescent="0.2">
      <c r="A11" s="113"/>
      <c r="B11" s="113"/>
      <c r="C11" s="113"/>
      <c r="D11" s="113"/>
      <c r="E11" s="113"/>
      <c r="F11" s="112"/>
      <c r="G11" s="113"/>
      <c r="H11" s="113"/>
      <c r="I11" s="114"/>
      <c r="J11" s="115"/>
      <c r="K11" s="111"/>
      <c r="L11" s="111"/>
      <c r="M11" s="111"/>
      <c r="N11" s="111"/>
      <c r="O11" s="111"/>
    </row>
    <row r="12" spans="1:15" ht="238.5" customHeight="1" x14ac:dyDescent="0.2">
      <c r="A12" s="113"/>
      <c r="B12" s="113"/>
      <c r="C12" s="113"/>
      <c r="D12" s="113"/>
      <c r="E12" s="113"/>
      <c r="F12" s="112"/>
      <c r="G12" s="113"/>
      <c r="H12" s="113"/>
      <c r="I12" s="114"/>
      <c r="J12" s="115"/>
      <c r="K12" s="111"/>
      <c r="L12" s="111"/>
      <c r="M12" s="111"/>
      <c r="N12" s="111"/>
      <c r="O12" s="111"/>
    </row>
    <row r="13" spans="1:15" x14ac:dyDescent="0.2">
      <c r="A13" s="4" t="s">
        <v>19</v>
      </c>
      <c r="B13" s="4" t="s">
        <v>20</v>
      </c>
      <c r="C13" s="5" t="s">
        <v>21</v>
      </c>
      <c r="D13" s="4">
        <v>4</v>
      </c>
      <c r="E13" s="4">
        <v>5</v>
      </c>
      <c r="F13" s="5">
        <v>6</v>
      </c>
      <c r="G13" s="4">
        <v>7</v>
      </c>
      <c r="H13" s="4">
        <v>8</v>
      </c>
      <c r="I13" s="5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</row>
    <row r="14" spans="1:15" ht="45" x14ac:dyDescent="0.2">
      <c r="A14" s="92">
        <v>10001</v>
      </c>
      <c r="B14" s="8">
        <v>44440</v>
      </c>
      <c r="C14" s="10" t="s">
        <v>58</v>
      </c>
      <c r="D14" s="9" t="s">
        <v>24</v>
      </c>
      <c r="E14" s="13" t="s">
        <v>81</v>
      </c>
      <c r="F14" s="13" t="s">
        <v>82</v>
      </c>
      <c r="G14" s="15" t="s">
        <v>83</v>
      </c>
      <c r="H14" s="9">
        <v>1753920</v>
      </c>
      <c r="I14" s="10">
        <v>894767.82</v>
      </c>
      <c r="J14" s="98">
        <v>7310126.2000000002</v>
      </c>
      <c r="K14" s="12" t="s">
        <v>514</v>
      </c>
      <c r="L14" s="19">
        <v>41183</v>
      </c>
      <c r="M14" s="18" t="s">
        <v>84</v>
      </c>
      <c r="N14" s="7"/>
      <c r="O14" s="7"/>
    </row>
    <row r="15" spans="1:15" ht="38.25" x14ac:dyDescent="0.2">
      <c r="A15" s="91">
        <v>10002</v>
      </c>
      <c r="B15" s="8">
        <v>44440</v>
      </c>
      <c r="C15" s="10" t="s">
        <v>58</v>
      </c>
      <c r="D15" s="9" t="s">
        <v>25</v>
      </c>
      <c r="E15" s="13" t="s">
        <v>85</v>
      </c>
      <c r="F15" s="18" t="s">
        <v>86</v>
      </c>
      <c r="G15" s="15" t="s">
        <v>87</v>
      </c>
      <c r="H15" s="9">
        <v>2505600</v>
      </c>
      <c r="I15" s="10">
        <v>830815.82</v>
      </c>
      <c r="J15" s="98">
        <v>11691718.970000001</v>
      </c>
      <c r="K15" s="12" t="s">
        <v>515</v>
      </c>
      <c r="L15" s="19">
        <v>41183</v>
      </c>
      <c r="M15" s="13" t="s">
        <v>84</v>
      </c>
      <c r="N15" s="7"/>
      <c r="O15" s="7"/>
    </row>
    <row r="16" spans="1:15" ht="38.25" x14ac:dyDescent="0.2">
      <c r="A16" s="91">
        <v>10003</v>
      </c>
      <c r="B16" s="8">
        <v>44440</v>
      </c>
      <c r="C16" s="10" t="s">
        <v>58</v>
      </c>
      <c r="D16" s="9" t="s">
        <v>26</v>
      </c>
      <c r="E16" s="13" t="s">
        <v>88</v>
      </c>
      <c r="F16" s="13" t="s">
        <v>89</v>
      </c>
      <c r="G16" s="15" t="s">
        <v>90</v>
      </c>
      <c r="H16" s="9">
        <v>1879200</v>
      </c>
      <c r="I16" s="10">
        <v>1879200</v>
      </c>
      <c r="J16" s="98">
        <v>5444.26</v>
      </c>
      <c r="K16" s="12" t="s">
        <v>516</v>
      </c>
      <c r="L16" s="19">
        <v>41183</v>
      </c>
      <c r="M16" s="17" t="s">
        <v>84</v>
      </c>
      <c r="N16" s="7"/>
      <c r="O16" s="7"/>
    </row>
    <row r="17" spans="1:15" ht="78.75" x14ac:dyDescent="0.2">
      <c r="A17" s="49">
        <v>10004</v>
      </c>
      <c r="B17" s="50">
        <v>44907</v>
      </c>
      <c r="C17" s="85" t="s">
        <v>170</v>
      </c>
      <c r="D17" s="89" t="s">
        <v>154</v>
      </c>
      <c r="E17" s="52" t="s">
        <v>185</v>
      </c>
      <c r="F17" s="52" t="s">
        <v>193</v>
      </c>
      <c r="G17" s="71" t="s">
        <v>194</v>
      </c>
      <c r="H17" s="86">
        <v>1143293.57</v>
      </c>
      <c r="I17" s="85">
        <v>1509.3</v>
      </c>
      <c r="J17" s="99">
        <v>1143293.57</v>
      </c>
      <c r="K17" s="61" t="s">
        <v>532</v>
      </c>
      <c r="L17" s="87">
        <v>43429</v>
      </c>
      <c r="M17" s="52" t="s">
        <v>84</v>
      </c>
      <c r="N17" s="49"/>
      <c r="O17" s="49"/>
    </row>
    <row r="18" spans="1:15" ht="56.25" x14ac:dyDescent="0.2">
      <c r="A18" s="49">
        <v>10005</v>
      </c>
      <c r="B18" s="50">
        <v>44907</v>
      </c>
      <c r="C18" s="85" t="s">
        <v>171</v>
      </c>
      <c r="D18" s="89" t="s">
        <v>155</v>
      </c>
      <c r="E18" s="52" t="s">
        <v>556</v>
      </c>
      <c r="F18" s="52" t="s">
        <v>195</v>
      </c>
      <c r="G18" s="71" t="s">
        <v>534</v>
      </c>
      <c r="H18" s="86">
        <v>2139592.2400000002</v>
      </c>
      <c r="I18" s="85">
        <v>5543.99</v>
      </c>
      <c r="J18" s="99">
        <v>3978661.61</v>
      </c>
      <c r="K18" s="61" t="s">
        <v>533</v>
      </c>
      <c r="L18" s="87">
        <v>43429</v>
      </c>
      <c r="M18" s="52" t="s">
        <v>84</v>
      </c>
      <c r="N18" s="49"/>
      <c r="O18" s="49"/>
    </row>
    <row r="19" spans="1:15" ht="63.75" customHeight="1" x14ac:dyDescent="0.2">
      <c r="A19" s="49">
        <v>10006</v>
      </c>
      <c r="B19" s="50">
        <v>44907</v>
      </c>
      <c r="C19" s="85" t="s">
        <v>172</v>
      </c>
      <c r="D19" s="89" t="s">
        <v>156</v>
      </c>
      <c r="E19" s="52" t="s">
        <v>557</v>
      </c>
      <c r="F19" s="52" t="s">
        <v>196</v>
      </c>
      <c r="G19" s="71" t="s">
        <v>197</v>
      </c>
      <c r="H19" s="86">
        <v>2629575.2000000002</v>
      </c>
      <c r="I19" s="85">
        <v>3834.2</v>
      </c>
      <c r="J19" s="99">
        <v>2629575.2000000002</v>
      </c>
      <c r="K19" s="61" t="s">
        <v>535</v>
      </c>
      <c r="L19" s="87">
        <v>43429</v>
      </c>
      <c r="M19" s="52" t="s">
        <v>84</v>
      </c>
      <c r="N19" s="49"/>
      <c r="O19" s="49"/>
    </row>
    <row r="20" spans="1:15" ht="115.5" customHeight="1" x14ac:dyDescent="0.2">
      <c r="A20" s="7">
        <v>10007</v>
      </c>
      <c r="B20" s="8">
        <v>44440</v>
      </c>
      <c r="C20" s="10" t="s">
        <v>59</v>
      </c>
      <c r="D20" s="48" t="s">
        <v>27</v>
      </c>
      <c r="E20" s="13" t="s">
        <v>91</v>
      </c>
      <c r="F20" s="13" t="s">
        <v>92</v>
      </c>
      <c r="G20" s="15" t="s">
        <v>517</v>
      </c>
      <c r="H20" s="9">
        <v>1107230.75</v>
      </c>
      <c r="I20" s="10">
        <v>835343.02</v>
      </c>
      <c r="J20" s="98">
        <v>1372613.24</v>
      </c>
      <c r="K20" s="12" t="s">
        <v>518</v>
      </c>
      <c r="L20" s="19">
        <v>44083</v>
      </c>
      <c r="M20" s="13" t="s">
        <v>84</v>
      </c>
      <c r="N20" s="7"/>
      <c r="O20" s="7"/>
    </row>
    <row r="21" spans="1:15" ht="126.75" customHeight="1" x14ac:dyDescent="0.2">
      <c r="A21" s="7">
        <v>10008</v>
      </c>
      <c r="B21" s="8">
        <v>44440</v>
      </c>
      <c r="C21" s="10" t="s">
        <v>60</v>
      </c>
      <c r="D21" s="9" t="s">
        <v>28</v>
      </c>
      <c r="E21" s="13" t="s">
        <v>93</v>
      </c>
      <c r="F21" s="13" t="s">
        <v>94</v>
      </c>
      <c r="G21" s="15" t="s">
        <v>95</v>
      </c>
      <c r="H21" s="9">
        <v>1159031.67</v>
      </c>
      <c r="I21" s="10">
        <v>887143.94</v>
      </c>
      <c r="J21" s="98">
        <v>1460695.38</v>
      </c>
      <c r="K21" s="12" t="s">
        <v>519</v>
      </c>
      <c r="L21" s="19">
        <v>44083</v>
      </c>
      <c r="M21" s="13" t="s">
        <v>84</v>
      </c>
      <c r="N21" s="7"/>
      <c r="O21" s="7"/>
    </row>
    <row r="22" spans="1:15" ht="140.25" customHeight="1" x14ac:dyDescent="0.2">
      <c r="A22" s="7">
        <v>10009</v>
      </c>
      <c r="B22" s="8">
        <v>44440</v>
      </c>
      <c r="C22" s="10" t="s">
        <v>525</v>
      </c>
      <c r="D22" s="9" t="s">
        <v>29</v>
      </c>
      <c r="E22" s="13" t="s">
        <v>96</v>
      </c>
      <c r="F22" s="13" t="s">
        <v>97</v>
      </c>
      <c r="G22" s="15" t="s">
        <v>520</v>
      </c>
      <c r="H22" s="9">
        <v>1413719.55</v>
      </c>
      <c r="I22" s="10">
        <v>1141831.82</v>
      </c>
      <c r="J22" s="100">
        <v>2011208.71</v>
      </c>
      <c r="K22" s="12" t="s">
        <v>521</v>
      </c>
      <c r="L22" s="19">
        <v>44083</v>
      </c>
      <c r="M22" s="13" t="s">
        <v>84</v>
      </c>
      <c r="N22" s="7"/>
      <c r="O22" s="7"/>
    </row>
    <row r="23" spans="1:15" ht="112.5" x14ac:dyDescent="0.2">
      <c r="A23" s="7">
        <v>10010</v>
      </c>
      <c r="B23" s="8">
        <v>44440</v>
      </c>
      <c r="C23" s="10" t="s">
        <v>524</v>
      </c>
      <c r="D23" s="9" t="s">
        <v>30</v>
      </c>
      <c r="E23" s="13" t="s">
        <v>98</v>
      </c>
      <c r="F23" s="13" t="s">
        <v>99</v>
      </c>
      <c r="G23" s="16" t="s">
        <v>522</v>
      </c>
      <c r="H23" s="9">
        <v>956144.73</v>
      </c>
      <c r="I23" s="10">
        <v>684257</v>
      </c>
      <c r="J23" s="98">
        <v>2091950.66</v>
      </c>
      <c r="K23" s="11" t="s">
        <v>523</v>
      </c>
      <c r="L23" s="19">
        <v>44083</v>
      </c>
      <c r="M23" s="13" t="s">
        <v>84</v>
      </c>
      <c r="N23" s="7"/>
      <c r="O23" s="7"/>
    </row>
    <row r="24" spans="1:15" ht="112.5" x14ac:dyDescent="0.2">
      <c r="A24" s="7">
        <v>10011</v>
      </c>
      <c r="B24" s="8">
        <v>44440</v>
      </c>
      <c r="C24" s="10" t="s">
        <v>526</v>
      </c>
      <c r="D24" s="9" t="s">
        <v>31</v>
      </c>
      <c r="E24" s="13" t="s">
        <v>100</v>
      </c>
      <c r="F24" s="13" t="s">
        <v>101</v>
      </c>
      <c r="G24" s="15" t="s">
        <v>527</v>
      </c>
      <c r="H24" s="9">
        <v>1210832.6000000001</v>
      </c>
      <c r="I24" s="10">
        <v>938944.87</v>
      </c>
      <c r="J24" s="98">
        <v>1607498.93</v>
      </c>
      <c r="K24" s="12" t="s">
        <v>554</v>
      </c>
      <c r="L24" s="19">
        <v>44083</v>
      </c>
      <c r="M24" s="13" t="s">
        <v>84</v>
      </c>
      <c r="N24" s="7"/>
      <c r="O24" s="7"/>
    </row>
    <row r="25" spans="1:15" ht="101.25" x14ac:dyDescent="0.2">
      <c r="A25" s="49">
        <v>10012</v>
      </c>
      <c r="B25" s="50">
        <v>44907</v>
      </c>
      <c r="C25" s="85" t="s">
        <v>173</v>
      </c>
      <c r="D25" s="89" t="s">
        <v>157</v>
      </c>
      <c r="E25" s="52" t="s">
        <v>558</v>
      </c>
      <c r="F25" s="52" t="s">
        <v>198</v>
      </c>
      <c r="G25" s="71" t="s">
        <v>199</v>
      </c>
      <c r="H25" s="86">
        <v>1920733.19</v>
      </c>
      <c r="I25" s="85">
        <v>96036.66</v>
      </c>
      <c r="J25" s="99">
        <v>1920733.19</v>
      </c>
      <c r="K25" s="61" t="s">
        <v>536</v>
      </c>
      <c r="L25" s="87">
        <v>44350</v>
      </c>
      <c r="M25" s="52" t="s">
        <v>84</v>
      </c>
      <c r="N25" s="49"/>
      <c r="O25" s="49"/>
    </row>
    <row r="26" spans="1:15" ht="112.5" x14ac:dyDescent="0.2">
      <c r="A26" s="49">
        <v>10013</v>
      </c>
      <c r="B26" s="50">
        <v>44907</v>
      </c>
      <c r="C26" s="85" t="s">
        <v>174</v>
      </c>
      <c r="D26" s="89" t="s">
        <v>158</v>
      </c>
      <c r="E26" s="52" t="s">
        <v>186</v>
      </c>
      <c r="F26" s="52" t="s">
        <v>200</v>
      </c>
      <c r="G26" s="71" t="s">
        <v>201</v>
      </c>
      <c r="H26" s="86">
        <v>499782.62</v>
      </c>
      <c r="I26" s="85">
        <v>24989.15</v>
      </c>
      <c r="J26" s="99">
        <v>499782.62</v>
      </c>
      <c r="K26" s="61" t="s">
        <v>537</v>
      </c>
      <c r="L26" s="87">
        <v>44351</v>
      </c>
      <c r="M26" s="52" t="s">
        <v>84</v>
      </c>
      <c r="N26" s="49"/>
      <c r="O26" s="49"/>
    </row>
    <row r="27" spans="1:15" ht="101.25" x14ac:dyDescent="0.2">
      <c r="A27" s="49">
        <v>10014</v>
      </c>
      <c r="B27" s="50">
        <v>44907</v>
      </c>
      <c r="C27" s="85" t="s">
        <v>175</v>
      </c>
      <c r="D27" s="89" t="s">
        <v>159</v>
      </c>
      <c r="E27" s="52" t="s">
        <v>187</v>
      </c>
      <c r="F27" s="52" t="s">
        <v>559</v>
      </c>
      <c r="G27" s="71" t="s">
        <v>202</v>
      </c>
      <c r="H27" s="86">
        <v>905924.04</v>
      </c>
      <c r="I27" s="85">
        <v>47812.71</v>
      </c>
      <c r="J27" s="99">
        <v>905924.04</v>
      </c>
      <c r="K27" s="61" t="s">
        <v>538</v>
      </c>
      <c r="L27" s="87">
        <v>44344</v>
      </c>
      <c r="M27" s="52" t="s">
        <v>84</v>
      </c>
      <c r="N27" s="49"/>
      <c r="O27" s="49"/>
    </row>
    <row r="28" spans="1:15" ht="101.25" x14ac:dyDescent="0.2">
      <c r="A28" s="49">
        <v>10015</v>
      </c>
      <c r="B28" s="50">
        <v>44907</v>
      </c>
      <c r="C28" s="85" t="s">
        <v>176</v>
      </c>
      <c r="D28" s="89" t="s">
        <v>160</v>
      </c>
      <c r="E28" s="52" t="s">
        <v>185</v>
      </c>
      <c r="F28" s="52" t="s">
        <v>560</v>
      </c>
      <c r="G28" s="71" t="s">
        <v>203</v>
      </c>
      <c r="H28" s="86">
        <v>709930.86</v>
      </c>
      <c r="I28" s="85">
        <v>37468.57</v>
      </c>
      <c r="J28" s="99">
        <v>709930.86</v>
      </c>
      <c r="K28" s="61" t="s">
        <v>539</v>
      </c>
      <c r="L28" s="87">
        <v>44343</v>
      </c>
      <c r="M28" s="52" t="s">
        <v>84</v>
      </c>
      <c r="N28" s="49"/>
      <c r="O28" s="49"/>
    </row>
    <row r="29" spans="1:15" ht="101.25" x14ac:dyDescent="0.2">
      <c r="A29" s="49">
        <v>10016</v>
      </c>
      <c r="B29" s="50">
        <v>44907</v>
      </c>
      <c r="C29" s="85" t="s">
        <v>177</v>
      </c>
      <c r="D29" s="89" t="s">
        <v>161</v>
      </c>
      <c r="E29" s="52" t="s">
        <v>204</v>
      </c>
      <c r="F29" s="52" t="s">
        <v>205</v>
      </c>
      <c r="G29" s="71" t="s">
        <v>206</v>
      </c>
      <c r="H29" s="86">
        <v>2373695.21</v>
      </c>
      <c r="I29" s="85">
        <v>118684.8</v>
      </c>
      <c r="J29" s="99">
        <v>2373695.21</v>
      </c>
      <c r="K29" s="61" t="s">
        <v>540</v>
      </c>
      <c r="L29" s="87">
        <v>44349</v>
      </c>
      <c r="M29" s="52" t="s">
        <v>84</v>
      </c>
      <c r="N29" s="49"/>
      <c r="O29" s="49"/>
    </row>
    <row r="30" spans="1:15" ht="101.25" x14ac:dyDescent="0.2">
      <c r="A30" s="105">
        <v>10017</v>
      </c>
      <c r="B30" s="50">
        <v>44907</v>
      </c>
      <c r="C30" s="85" t="s">
        <v>178</v>
      </c>
      <c r="D30" s="89" t="s">
        <v>162</v>
      </c>
      <c r="E30" s="52" t="s">
        <v>188</v>
      </c>
      <c r="F30" s="52" t="s">
        <v>207</v>
      </c>
      <c r="G30" s="71" t="s">
        <v>208</v>
      </c>
      <c r="H30" s="86">
        <v>2969296.72</v>
      </c>
      <c r="I30" s="85">
        <v>156712.95000000001</v>
      </c>
      <c r="J30" s="99">
        <v>2969296.72</v>
      </c>
      <c r="K30" s="61" t="s">
        <v>541</v>
      </c>
      <c r="L30" s="87">
        <v>44342</v>
      </c>
      <c r="M30" s="52" t="s">
        <v>84</v>
      </c>
      <c r="N30" s="49"/>
      <c r="O30" s="49"/>
    </row>
    <row r="31" spans="1:15" ht="101.25" x14ac:dyDescent="0.2">
      <c r="A31" s="49">
        <v>10018</v>
      </c>
      <c r="B31" s="50">
        <v>44907</v>
      </c>
      <c r="C31" s="85" t="s">
        <v>179</v>
      </c>
      <c r="D31" s="89" t="s">
        <v>163</v>
      </c>
      <c r="E31" s="52" t="s">
        <v>189</v>
      </c>
      <c r="F31" s="52" t="s">
        <v>209</v>
      </c>
      <c r="G31" s="71" t="s">
        <v>210</v>
      </c>
      <c r="H31" s="86">
        <v>2805969.07</v>
      </c>
      <c r="I31" s="85">
        <v>148092.84</v>
      </c>
      <c r="J31" s="99">
        <v>2805969.07</v>
      </c>
      <c r="K31" s="61" t="s">
        <v>544</v>
      </c>
      <c r="L31" s="87">
        <v>44344</v>
      </c>
      <c r="M31" s="52" t="s">
        <v>84</v>
      </c>
      <c r="N31" s="49"/>
      <c r="O31" s="49"/>
    </row>
    <row r="32" spans="1:15" ht="101.25" x14ac:dyDescent="0.2">
      <c r="A32" s="49">
        <v>10019</v>
      </c>
      <c r="B32" s="50">
        <v>44907</v>
      </c>
      <c r="C32" s="85" t="s">
        <v>180</v>
      </c>
      <c r="D32" s="89" t="s">
        <v>164</v>
      </c>
      <c r="E32" s="52" t="s">
        <v>190</v>
      </c>
      <c r="F32" s="52" t="s">
        <v>211</v>
      </c>
      <c r="G32" s="71" t="s">
        <v>212</v>
      </c>
      <c r="H32" s="86">
        <v>1837980.51</v>
      </c>
      <c r="I32" s="85">
        <v>97004.5</v>
      </c>
      <c r="J32" s="99">
        <v>1837980.51</v>
      </c>
      <c r="K32" s="61" t="s">
        <v>542</v>
      </c>
      <c r="L32" s="87">
        <v>44344</v>
      </c>
      <c r="M32" s="52" t="s">
        <v>84</v>
      </c>
      <c r="N32" s="49"/>
      <c r="O32" s="49"/>
    </row>
    <row r="33" spans="1:16" ht="101.25" x14ac:dyDescent="0.2">
      <c r="A33" s="49">
        <v>10020</v>
      </c>
      <c r="B33" s="50">
        <v>44907</v>
      </c>
      <c r="C33" s="85" t="s">
        <v>181</v>
      </c>
      <c r="D33" s="89" t="s">
        <v>165</v>
      </c>
      <c r="E33" s="52" t="s">
        <v>191</v>
      </c>
      <c r="F33" s="52" t="s">
        <v>621</v>
      </c>
      <c r="G33" s="71" t="s">
        <v>213</v>
      </c>
      <c r="H33" s="86">
        <v>1253744.1100000001</v>
      </c>
      <c r="I33" s="85">
        <v>66169.78</v>
      </c>
      <c r="J33" s="99">
        <v>1253744.1100000001</v>
      </c>
      <c r="K33" s="61" t="s">
        <v>543</v>
      </c>
      <c r="L33" s="87">
        <v>44344</v>
      </c>
      <c r="M33" s="52" t="s">
        <v>84</v>
      </c>
      <c r="N33" s="49"/>
      <c r="O33" s="49"/>
    </row>
    <row r="34" spans="1:16" ht="101.25" x14ac:dyDescent="0.2">
      <c r="A34" s="49">
        <v>10021</v>
      </c>
      <c r="B34" s="50">
        <v>44907</v>
      </c>
      <c r="C34" s="85" t="s">
        <v>182</v>
      </c>
      <c r="D34" s="89" t="s">
        <v>166</v>
      </c>
      <c r="E34" s="52" t="s">
        <v>185</v>
      </c>
      <c r="F34" s="52" t="s">
        <v>214</v>
      </c>
      <c r="G34" s="71" t="s">
        <v>215</v>
      </c>
      <c r="H34" s="86">
        <v>1309056.3500000001</v>
      </c>
      <c r="I34" s="85">
        <v>65452.86</v>
      </c>
      <c r="J34" s="99">
        <v>1309056.3500000001</v>
      </c>
      <c r="K34" s="61" t="s">
        <v>545</v>
      </c>
      <c r="L34" s="87">
        <v>44351</v>
      </c>
      <c r="M34" s="52" t="s">
        <v>84</v>
      </c>
      <c r="N34" s="49"/>
      <c r="O34" s="49"/>
    </row>
    <row r="35" spans="1:16" ht="101.25" x14ac:dyDescent="0.2">
      <c r="A35" s="49">
        <v>10022</v>
      </c>
      <c r="B35" s="50">
        <v>44907</v>
      </c>
      <c r="C35" s="85" t="s">
        <v>183</v>
      </c>
      <c r="D35" s="89" t="s">
        <v>167</v>
      </c>
      <c r="E35" s="52" t="s">
        <v>427</v>
      </c>
      <c r="F35" s="52" t="s">
        <v>216</v>
      </c>
      <c r="G35" s="71" t="s">
        <v>217</v>
      </c>
      <c r="H35" s="86">
        <v>571559.81000000006</v>
      </c>
      <c r="I35" s="85">
        <v>28578.06</v>
      </c>
      <c r="J35" s="99">
        <v>571559.81000000006</v>
      </c>
      <c r="K35" s="61" t="s">
        <v>546</v>
      </c>
      <c r="L35" s="87">
        <v>44355</v>
      </c>
      <c r="M35" s="52" t="s">
        <v>84</v>
      </c>
      <c r="N35" s="49"/>
      <c r="O35" s="49"/>
    </row>
    <row r="36" spans="1:16" ht="78.75" x14ac:dyDescent="0.2">
      <c r="A36" s="7">
        <v>10023</v>
      </c>
      <c r="B36" s="8">
        <v>44440</v>
      </c>
      <c r="C36" s="10" t="s">
        <v>61</v>
      </c>
      <c r="D36" s="9" t="s">
        <v>32</v>
      </c>
      <c r="E36" s="13" t="s">
        <v>102</v>
      </c>
      <c r="F36" s="13" t="s">
        <v>103</v>
      </c>
      <c r="G36" s="15" t="s">
        <v>104</v>
      </c>
      <c r="H36" s="9">
        <v>1203947</v>
      </c>
      <c r="I36" s="10">
        <v>24572.720000000001</v>
      </c>
      <c r="J36" s="98">
        <v>86142.1</v>
      </c>
      <c r="K36" s="11" t="s">
        <v>508</v>
      </c>
      <c r="L36" s="19">
        <v>40862</v>
      </c>
      <c r="M36" s="13" t="s">
        <v>84</v>
      </c>
      <c r="N36" s="7"/>
      <c r="O36" s="7"/>
    </row>
    <row r="37" spans="1:16" ht="38.25" x14ac:dyDescent="0.2">
      <c r="A37" s="7">
        <v>10024</v>
      </c>
      <c r="B37" s="8">
        <v>44440</v>
      </c>
      <c r="C37" s="10" t="s">
        <v>62</v>
      </c>
      <c r="D37" s="9" t="s">
        <v>33</v>
      </c>
      <c r="E37" s="13" t="s">
        <v>106</v>
      </c>
      <c r="F37" s="14"/>
      <c r="G37" s="15"/>
      <c r="H37" s="9">
        <v>28565.46</v>
      </c>
      <c r="I37" s="10">
        <v>28565.46</v>
      </c>
      <c r="J37" s="101"/>
      <c r="K37" s="11" t="s">
        <v>105</v>
      </c>
      <c r="L37" s="19">
        <v>39048</v>
      </c>
      <c r="M37" s="14"/>
      <c r="N37" s="7"/>
      <c r="O37" s="7"/>
    </row>
    <row r="38" spans="1:16" ht="38.25" x14ac:dyDescent="0.2">
      <c r="A38" s="7">
        <v>10025</v>
      </c>
      <c r="B38" s="8">
        <v>44440</v>
      </c>
      <c r="C38" s="10" t="s">
        <v>494</v>
      </c>
      <c r="D38" s="9" t="s">
        <v>34</v>
      </c>
      <c r="E38" s="13" t="s">
        <v>107</v>
      </c>
      <c r="F38" s="13" t="s">
        <v>108</v>
      </c>
      <c r="G38" s="15" t="s">
        <v>109</v>
      </c>
      <c r="H38" s="9">
        <v>861300</v>
      </c>
      <c r="I38" s="10">
        <v>779160.78</v>
      </c>
      <c r="J38" s="98">
        <v>4873417.47</v>
      </c>
      <c r="K38" s="12" t="s">
        <v>528</v>
      </c>
      <c r="L38" s="19">
        <v>41183</v>
      </c>
      <c r="M38" s="13" t="s">
        <v>84</v>
      </c>
      <c r="N38" s="7"/>
      <c r="O38" s="7"/>
    </row>
    <row r="39" spans="1:16" ht="87" customHeight="1" x14ac:dyDescent="0.2">
      <c r="A39" s="7">
        <v>10026</v>
      </c>
      <c r="B39" s="8">
        <v>44440</v>
      </c>
      <c r="C39" s="10" t="s">
        <v>529</v>
      </c>
      <c r="D39" s="9" t="s">
        <v>35</v>
      </c>
      <c r="E39" s="13" t="s">
        <v>110</v>
      </c>
      <c r="F39" s="13" t="s">
        <v>111</v>
      </c>
      <c r="G39" s="15" t="s">
        <v>530</v>
      </c>
      <c r="H39" s="9">
        <v>1734882.35</v>
      </c>
      <c r="I39" s="10">
        <v>113055.16</v>
      </c>
      <c r="J39" s="98">
        <v>4079924.75</v>
      </c>
      <c r="K39" s="12" t="s">
        <v>531</v>
      </c>
      <c r="L39" s="19">
        <v>42857</v>
      </c>
      <c r="M39" s="13" t="s">
        <v>84</v>
      </c>
      <c r="N39" s="7"/>
      <c r="O39" s="7"/>
    </row>
    <row r="40" spans="1:16" ht="56.25" x14ac:dyDescent="0.2">
      <c r="A40" s="7">
        <v>10027</v>
      </c>
      <c r="B40" s="8">
        <v>44440</v>
      </c>
      <c r="C40" s="10" t="s">
        <v>63</v>
      </c>
      <c r="D40" s="9" t="s">
        <v>36</v>
      </c>
      <c r="E40" s="13" t="s">
        <v>112</v>
      </c>
      <c r="F40" s="17" t="s">
        <v>649</v>
      </c>
      <c r="G40" s="11" t="s">
        <v>650</v>
      </c>
      <c r="H40" s="9">
        <v>645547.52000000002</v>
      </c>
      <c r="I40" s="10">
        <v>77255.240000000005</v>
      </c>
      <c r="J40" s="98">
        <v>1332537.96</v>
      </c>
      <c r="K40" s="83" t="s">
        <v>663</v>
      </c>
      <c r="L40" s="9" t="s">
        <v>71</v>
      </c>
      <c r="M40" s="17" t="s">
        <v>84</v>
      </c>
      <c r="N40" s="7"/>
      <c r="O40" s="83"/>
    </row>
    <row r="41" spans="1:16" ht="38.25" x14ac:dyDescent="0.2">
      <c r="A41" s="7">
        <v>10028</v>
      </c>
      <c r="B41" s="8">
        <v>44440</v>
      </c>
      <c r="C41" s="10" t="s">
        <v>561</v>
      </c>
      <c r="D41" s="9" t="s">
        <v>41</v>
      </c>
      <c r="E41" s="13" t="s">
        <v>571</v>
      </c>
      <c r="F41" s="17" t="s">
        <v>645</v>
      </c>
      <c r="G41" s="15" t="s">
        <v>647</v>
      </c>
      <c r="H41" s="9">
        <v>206010.54</v>
      </c>
      <c r="I41" s="10">
        <v>206010.54</v>
      </c>
      <c r="J41" s="101">
        <v>578228.68000000005</v>
      </c>
      <c r="K41" s="83" t="s">
        <v>646</v>
      </c>
      <c r="L41" s="9" t="s">
        <v>72</v>
      </c>
      <c r="M41" s="17" t="s">
        <v>84</v>
      </c>
      <c r="N41" s="7"/>
      <c r="O41" s="96" t="s">
        <v>651</v>
      </c>
    </row>
    <row r="42" spans="1:16" ht="38.25" x14ac:dyDescent="0.2">
      <c r="A42" s="7">
        <v>10029</v>
      </c>
      <c r="B42" s="8">
        <v>44440</v>
      </c>
      <c r="C42" s="10" t="s">
        <v>562</v>
      </c>
      <c r="D42" s="48" t="s">
        <v>43</v>
      </c>
      <c r="E42" s="13" t="s">
        <v>563</v>
      </c>
      <c r="F42" s="17" t="s">
        <v>601</v>
      </c>
      <c r="G42" s="15" t="s">
        <v>622</v>
      </c>
      <c r="H42" s="9">
        <v>652244.4</v>
      </c>
      <c r="I42" s="10">
        <v>652244.4</v>
      </c>
      <c r="J42" s="102">
        <v>579117.5</v>
      </c>
      <c r="K42" s="83" t="s">
        <v>602</v>
      </c>
      <c r="L42" s="19">
        <v>30682</v>
      </c>
      <c r="M42" s="17" t="s">
        <v>84</v>
      </c>
      <c r="N42" s="7"/>
      <c r="O42" s="96" t="s">
        <v>605</v>
      </c>
    </row>
    <row r="43" spans="1:16" ht="22.5" x14ac:dyDescent="0.2">
      <c r="A43" s="7">
        <v>10031</v>
      </c>
      <c r="B43" s="8">
        <v>44440</v>
      </c>
      <c r="C43" s="10" t="s">
        <v>564</v>
      </c>
      <c r="D43" s="48" t="s">
        <v>47</v>
      </c>
      <c r="E43" s="13" t="s">
        <v>565</v>
      </c>
      <c r="F43" s="17" t="s">
        <v>600</v>
      </c>
      <c r="G43" s="15"/>
      <c r="H43" s="9">
        <v>45434.52</v>
      </c>
      <c r="I43" s="10">
        <v>45434.52</v>
      </c>
      <c r="J43" s="101"/>
      <c r="K43" s="83"/>
      <c r="L43" s="19">
        <v>33970</v>
      </c>
      <c r="M43" s="17"/>
      <c r="N43" s="7"/>
      <c r="O43" s="83"/>
      <c r="P43" s="95"/>
    </row>
    <row r="44" spans="1:16" ht="33.75" x14ac:dyDescent="0.2">
      <c r="A44" s="7">
        <v>10032</v>
      </c>
      <c r="B44" s="8">
        <v>44440</v>
      </c>
      <c r="C44" s="10" t="s">
        <v>566</v>
      </c>
      <c r="D44" s="48" t="s">
        <v>39</v>
      </c>
      <c r="E44" s="84" t="s">
        <v>567</v>
      </c>
      <c r="F44" s="17" t="s">
        <v>600</v>
      </c>
      <c r="G44" s="15"/>
      <c r="H44" s="9">
        <v>118323.18</v>
      </c>
      <c r="I44" s="10">
        <v>118323.18</v>
      </c>
      <c r="J44" s="101"/>
      <c r="K44" s="83"/>
      <c r="L44" s="19">
        <v>25934</v>
      </c>
      <c r="M44" s="17"/>
      <c r="N44" s="7"/>
      <c r="O44" s="83"/>
    </row>
    <row r="45" spans="1:16" ht="33.75" x14ac:dyDescent="0.2">
      <c r="A45" s="7">
        <v>10033</v>
      </c>
      <c r="B45" s="8">
        <v>44440</v>
      </c>
      <c r="C45" s="10" t="s">
        <v>566</v>
      </c>
      <c r="D45" s="48" t="s">
        <v>46</v>
      </c>
      <c r="E45" s="13" t="s">
        <v>568</v>
      </c>
      <c r="F45" s="17" t="s">
        <v>600</v>
      </c>
      <c r="G45" s="15"/>
      <c r="H45" s="9">
        <v>639715.31999999995</v>
      </c>
      <c r="I45" s="10">
        <v>639715.31999999995</v>
      </c>
      <c r="J45" s="101"/>
      <c r="K45" s="83"/>
      <c r="L45" s="19">
        <v>23377</v>
      </c>
      <c r="M45" s="17"/>
      <c r="N45" s="7"/>
      <c r="O45" s="83"/>
      <c r="P45" s="95"/>
    </row>
    <row r="46" spans="1:16" ht="22.5" x14ac:dyDescent="0.2">
      <c r="A46" s="7">
        <v>10034</v>
      </c>
      <c r="B46" s="8">
        <v>44440</v>
      </c>
      <c r="C46" s="10" t="s">
        <v>569</v>
      </c>
      <c r="D46" s="48" t="s">
        <v>38</v>
      </c>
      <c r="E46" s="13" t="s">
        <v>570</v>
      </c>
      <c r="F46" s="17" t="s">
        <v>652</v>
      </c>
      <c r="G46" s="15" t="s">
        <v>653</v>
      </c>
      <c r="H46" s="9">
        <v>41494.68</v>
      </c>
      <c r="I46" s="10">
        <v>41494.68</v>
      </c>
      <c r="J46" s="101">
        <v>494985.38</v>
      </c>
      <c r="K46" s="83"/>
      <c r="L46" s="19">
        <v>21916</v>
      </c>
      <c r="M46" s="17"/>
      <c r="N46" s="7"/>
      <c r="O46" s="83"/>
    </row>
    <row r="47" spans="1:16" ht="38.25" x14ac:dyDescent="0.2">
      <c r="A47" s="7">
        <v>10035</v>
      </c>
      <c r="B47" s="8">
        <v>44440</v>
      </c>
      <c r="C47" s="93" t="s">
        <v>572</v>
      </c>
      <c r="D47" s="48" t="s">
        <v>42</v>
      </c>
      <c r="E47" s="13" t="s">
        <v>579</v>
      </c>
      <c r="F47" s="17" t="s">
        <v>603</v>
      </c>
      <c r="G47" s="15" t="s">
        <v>623</v>
      </c>
      <c r="H47" s="9">
        <v>206010.54</v>
      </c>
      <c r="I47" s="10">
        <v>206010.54</v>
      </c>
      <c r="J47" s="102">
        <v>597543.21</v>
      </c>
      <c r="K47" s="83" t="s">
        <v>604</v>
      </c>
      <c r="L47" s="19">
        <v>21916</v>
      </c>
      <c r="M47" s="17" t="s">
        <v>84</v>
      </c>
      <c r="N47" s="7"/>
      <c r="O47" s="96" t="s">
        <v>606</v>
      </c>
    </row>
    <row r="48" spans="1:16" ht="22.5" x14ac:dyDescent="0.2">
      <c r="A48" s="7">
        <v>10036</v>
      </c>
      <c r="B48" s="8">
        <v>44440</v>
      </c>
      <c r="C48" s="10" t="s">
        <v>573</v>
      </c>
      <c r="D48" s="48" t="s">
        <v>40</v>
      </c>
      <c r="E48" s="13" t="s">
        <v>574</v>
      </c>
      <c r="F48" s="17" t="s">
        <v>654</v>
      </c>
      <c r="G48" s="15" t="s">
        <v>655</v>
      </c>
      <c r="H48" s="9">
        <v>28895.94</v>
      </c>
      <c r="I48" s="10">
        <v>28895.94</v>
      </c>
      <c r="J48" s="101">
        <v>596361.99</v>
      </c>
      <c r="K48" s="83"/>
      <c r="L48" s="19">
        <v>21186</v>
      </c>
      <c r="M48" s="17"/>
      <c r="N48" s="7"/>
      <c r="O48" s="83"/>
    </row>
    <row r="49" spans="1:15" ht="22.5" x14ac:dyDescent="0.2">
      <c r="A49" s="7">
        <v>10037</v>
      </c>
      <c r="B49" s="8">
        <v>44440</v>
      </c>
      <c r="C49" s="10" t="s">
        <v>575</v>
      </c>
      <c r="D49" s="48" t="s">
        <v>44</v>
      </c>
      <c r="E49" s="13" t="s">
        <v>576</v>
      </c>
      <c r="F49" s="17" t="s">
        <v>656</v>
      </c>
      <c r="G49" s="15" t="s">
        <v>657</v>
      </c>
      <c r="H49" s="9">
        <v>206010.54</v>
      </c>
      <c r="I49" s="10">
        <v>206010.54</v>
      </c>
      <c r="J49" s="101">
        <v>270101.17</v>
      </c>
      <c r="K49" s="83"/>
      <c r="L49" s="9" t="s">
        <v>74</v>
      </c>
      <c r="M49" s="17"/>
      <c r="N49" s="7"/>
      <c r="O49" s="83"/>
    </row>
    <row r="50" spans="1:15" ht="38.25" x14ac:dyDescent="0.2">
      <c r="A50" s="7">
        <v>10038</v>
      </c>
      <c r="B50" s="8">
        <v>44440</v>
      </c>
      <c r="C50" s="10" t="s">
        <v>64</v>
      </c>
      <c r="D50" s="48" t="s">
        <v>37</v>
      </c>
      <c r="E50" s="13" t="s">
        <v>577</v>
      </c>
      <c r="F50" s="17" t="s">
        <v>624</v>
      </c>
      <c r="G50" s="15" t="s">
        <v>626</v>
      </c>
      <c r="H50" s="9">
        <v>70131.42</v>
      </c>
      <c r="I50" s="10">
        <v>70131.42</v>
      </c>
      <c r="J50" s="101">
        <v>783787.07</v>
      </c>
      <c r="K50" s="83" t="s">
        <v>625</v>
      </c>
      <c r="L50" s="19">
        <v>23377</v>
      </c>
      <c r="M50" s="17" t="s">
        <v>84</v>
      </c>
      <c r="N50" s="7"/>
      <c r="O50" s="96" t="s">
        <v>658</v>
      </c>
    </row>
    <row r="51" spans="1:15" ht="51" x14ac:dyDescent="0.2">
      <c r="A51" s="7">
        <v>10039</v>
      </c>
      <c r="B51" s="8">
        <v>44440</v>
      </c>
      <c r="C51" s="10" t="s">
        <v>633</v>
      </c>
      <c r="D51" s="48" t="s">
        <v>45</v>
      </c>
      <c r="E51" s="13" t="s">
        <v>578</v>
      </c>
      <c r="F51" s="17" t="s">
        <v>607</v>
      </c>
      <c r="G51" s="21" t="s">
        <v>627</v>
      </c>
      <c r="H51" s="9">
        <v>206010.54</v>
      </c>
      <c r="I51" s="10">
        <v>206010.54</v>
      </c>
      <c r="J51" s="104" t="s">
        <v>644</v>
      </c>
      <c r="K51" s="83" t="s">
        <v>608</v>
      </c>
      <c r="L51" s="19">
        <v>21916</v>
      </c>
      <c r="M51" s="17" t="s">
        <v>84</v>
      </c>
      <c r="N51" s="7"/>
      <c r="O51" s="96" t="s">
        <v>609</v>
      </c>
    </row>
    <row r="52" spans="1:15" ht="22.5" x14ac:dyDescent="0.2">
      <c r="A52" s="7">
        <v>10040</v>
      </c>
      <c r="B52" s="8">
        <v>44440</v>
      </c>
      <c r="C52" s="10" t="s">
        <v>64</v>
      </c>
      <c r="D52" s="48" t="s">
        <v>581</v>
      </c>
      <c r="E52" s="84" t="s">
        <v>580</v>
      </c>
      <c r="F52" s="17" t="s">
        <v>600</v>
      </c>
      <c r="G52" s="15"/>
      <c r="H52" s="9">
        <v>39322.26</v>
      </c>
      <c r="I52" s="10">
        <v>39322.26</v>
      </c>
      <c r="J52" s="101"/>
      <c r="K52" s="83"/>
      <c r="L52" s="19">
        <v>22647</v>
      </c>
      <c r="M52" s="17"/>
      <c r="N52" s="7"/>
      <c r="O52" s="83"/>
    </row>
    <row r="53" spans="1:15" ht="25.5" x14ac:dyDescent="0.2">
      <c r="A53" s="7">
        <v>10041</v>
      </c>
      <c r="B53" s="8">
        <v>44440</v>
      </c>
      <c r="C53" s="10" t="s">
        <v>64</v>
      </c>
      <c r="D53" s="48" t="s">
        <v>582</v>
      </c>
      <c r="E53" s="13" t="s">
        <v>583</v>
      </c>
      <c r="F53" s="17" t="s">
        <v>599</v>
      </c>
      <c r="G53" s="15" t="s">
        <v>659</v>
      </c>
      <c r="H53" s="9">
        <v>709743.06</v>
      </c>
      <c r="I53" s="10">
        <v>709743.06</v>
      </c>
      <c r="J53" s="101">
        <v>19214248.300000001</v>
      </c>
      <c r="K53" s="83"/>
      <c r="L53" s="19">
        <v>25569</v>
      </c>
      <c r="M53" s="17"/>
      <c r="N53" s="7"/>
      <c r="O53" s="83" t="s">
        <v>610</v>
      </c>
    </row>
    <row r="54" spans="1:15" ht="33.75" x14ac:dyDescent="0.2">
      <c r="A54" s="7">
        <v>10042</v>
      </c>
      <c r="B54" s="8">
        <v>44440</v>
      </c>
      <c r="C54" s="10" t="s">
        <v>64</v>
      </c>
      <c r="D54" s="48" t="s">
        <v>584</v>
      </c>
      <c r="E54" s="13" t="s">
        <v>585</v>
      </c>
      <c r="F54" s="17" t="s">
        <v>600</v>
      </c>
      <c r="G54" s="15"/>
      <c r="H54" s="9">
        <v>76506.12</v>
      </c>
      <c r="I54" s="10">
        <v>76506.12</v>
      </c>
      <c r="J54" s="101"/>
      <c r="K54" s="83"/>
      <c r="L54" s="19">
        <v>25934</v>
      </c>
      <c r="M54" s="17"/>
      <c r="N54" s="7"/>
      <c r="O54" s="83"/>
    </row>
    <row r="55" spans="1:15" ht="38.25" x14ac:dyDescent="0.2">
      <c r="A55" s="49">
        <v>10043</v>
      </c>
      <c r="B55" s="50">
        <v>44440</v>
      </c>
      <c r="C55" s="85" t="s">
        <v>634</v>
      </c>
      <c r="D55" s="78" t="s">
        <v>586</v>
      </c>
      <c r="E55" s="52" t="s">
        <v>587</v>
      </c>
      <c r="F55" s="88" t="s">
        <v>660</v>
      </c>
      <c r="G55" s="71" t="s">
        <v>628</v>
      </c>
      <c r="H55" s="45">
        <v>2069229.22</v>
      </c>
      <c r="I55" s="85">
        <v>1251095.22</v>
      </c>
      <c r="J55" s="103">
        <v>648635.85</v>
      </c>
      <c r="K55" s="90" t="s">
        <v>611</v>
      </c>
      <c r="L55" s="94">
        <v>24108</v>
      </c>
      <c r="M55" s="88" t="s">
        <v>84</v>
      </c>
      <c r="N55" s="49"/>
      <c r="O55" s="97" t="s">
        <v>609</v>
      </c>
    </row>
    <row r="56" spans="1:15" ht="22.5" x14ac:dyDescent="0.2">
      <c r="A56" s="49">
        <v>10044</v>
      </c>
      <c r="B56" s="50">
        <v>44440</v>
      </c>
      <c r="C56" s="85" t="s">
        <v>64</v>
      </c>
      <c r="D56" s="78" t="s">
        <v>588</v>
      </c>
      <c r="E56" s="52" t="s">
        <v>589</v>
      </c>
      <c r="F56" s="88" t="s">
        <v>600</v>
      </c>
      <c r="G56" s="71"/>
      <c r="H56" s="45">
        <v>516010.5</v>
      </c>
      <c r="I56" s="85">
        <v>516010.5</v>
      </c>
      <c r="J56" s="62"/>
      <c r="K56" s="90"/>
      <c r="L56" s="94">
        <v>32874</v>
      </c>
      <c r="M56" s="88"/>
      <c r="N56" s="49"/>
      <c r="O56" s="90"/>
    </row>
    <row r="57" spans="1:15" ht="33.75" x14ac:dyDescent="0.2">
      <c r="A57" s="49">
        <v>10045</v>
      </c>
      <c r="B57" s="50">
        <v>44440</v>
      </c>
      <c r="C57" s="85" t="s">
        <v>635</v>
      </c>
      <c r="D57" s="78" t="s">
        <v>590</v>
      </c>
      <c r="E57" s="52" t="s">
        <v>591</v>
      </c>
      <c r="F57" s="88" t="s">
        <v>612</v>
      </c>
      <c r="G57" s="71" t="s">
        <v>629</v>
      </c>
      <c r="H57" s="45">
        <v>2517557.38</v>
      </c>
      <c r="I57" s="85">
        <v>1550500.38</v>
      </c>
      <c r="J57" s="62">
        <v>645432.71</v>
      </c>
      <c r="K57" s="90" t="s">
        <v>613</v>
      </c>
      <c r="L57" s="94">
        <v>25934</v>
      </c>
      <c r="M57" s="88" t="s">
        <v>84</v>
      </c>
      <c r="N57" s="49"/>
      <c r="O57" s="97" t="s">
        <v>614</v>
      </c>
    </row>
    <row r="58" spans="1:15" ht="38.25" x14ac:dyDescent="0.2">
      <c r="A58" s="49">
        <v>10046</v>
      </c>
      <c r="B58" s="50">
        <v>44440</v>
      </c>
      <c r="C58" s="85" t="s">
        <v>636</v>
      </c>
      <c r="D58" s="78" t="s">
        <v>592</v>
      </c>
      <c r="E58" s="52" t="s">
        <v>593</v>
      </c>
      <c r="F58" s="88" t="s">
        <v>615</v>
      </c>
      <c r="G58" s="71" t="s">
        <v>630</v>
      </c>
      <c r="H58" s="45">
        <v>1240519.5</v>
      </c>
      <c r="I58" s="85">
        <v>693481.5</v>
      </c>
      <c r="J58" s="62">
        <v>858148.77</v>
      </c>
      <c r="K58" s="90" t="s">
        <v>616</v>
      </c>
      <c r="L58" s="94">
        <v>24838</v>
      </c>
      <c r="M58" s="88" t="s">
        <v>84</v>
      </c>
      <c r="N58" s="49"/>
      <c r="O58" s="97" t="s">
        <v>617</v>
      </c>
    </row>
    <row r="59" spans="1:15" ht="22.5" x14ac:dyDescent="0.2">
      <c r="A59" s="49">
        <v>10048</v>
      </c>
      <c r="B59" s="50">
        <v>44440</v>
      </c>
      <c r="C59" s="85" t="s">
        <v>64</v>
      </c>
      <c r="D59" s="78" t="s">
        <v>594</v>
      </c>
      <c r="E59" s="52" t="s">
        <v>595</v>
      </c>
      <c r="F59" s="88"/>
      <c r="G59" s="71"/>
      <c r="H59" s="45">
        <v>70131.42</v>
      </c>
      <c r="I59" s="85">
        <v>70131.42</v>
      </c>
      <c r="J59" s="62"/>
      <c r="K59" s="90"/>
      <c r="L59" s="94">
        <v>26299</v>
      </c>
      <c r="M59" s="88"/>
      <c r="N59" s="49"/>
      <c r="O59" s="90"/>
    </row>
    <row r="60" spans="1:15" ht="22.5" x14ac:dyDescent="0.2">
      <c r="A60" s="49">
        <v>10049</v>
      </c>
      <c r="B60" s="50">
        <v>44440</v>
      </c>
      <c r="C60" s="85" t="s">
        <v>64</v>
      </c>
      <c r="D60" s="78" t="s">
        <v>48</v>
      </c>
      <c r="E60" s="52" t="s">
        <v>665</v>
      </c>
      <c r="F60" s="88"/>
      <c r="G60" s="71"/>
      <c r="H60" s="45">
        <v>16674.66</v>
      </c>
      <c r="I60" s="85">
        <v>16674.66</v>
      </c>
      <c r="J60" s="62"/>
      <c r="K60" s="90"/>
      <c r="L60" s="94">
        <v>26299</v>
      </c>
      <c r="M60" s="88"/>
      <c r="N60" s="49"/>
      <c r="O60" s="90"/>
    </row>
    <row r="61" spans="1:15" ht="22.5" x14ac:dyDescent="0.2">
      <c r="A61" s="49">
        <v>10050</v>
      </c>
      <c r="B61" s="50">
        <v>44440</v>
      </c>
      <c r="C61" s="85" t="s">
        <v>64</v>
      </c>
      <c r="D61" s="78" t="s">
        <v>49</v>
      </c>
      <c r="E61" s="52" t="s">
        <v>596</v>
      </c>
      <c r="F61" s="88"/>
      <c r="G61" s="71"/>
      <c r="H61" s="45">
        <v>34149.599999999999</v>
      </c>
      <c r="I61" s="85">
        <v>34149.599999999999</v>
      </c>
      <c r="J61" s="62"/>
      <c r="K61" s="90"/>
      <c r="L61" s="94">
        <v>19725</v>
      </c>
      <c r="M61" s="88"/>
      <c r="N61" s="49"/>
      <c r="O61" s="90"/>
    </row>
    <row r="62" spans="1:15" ht="102" x14ac:dyDescent="0.2">
      <c r="A62" s="7">
        <v>10051</v>
      </c>
      <c r="B62" s="8">
        <v>44440</v>
      </c>
      <c r="C62" s="10" t="s">
        <v>637</v>
      </c>
      <c r="D62" s="9" t="s">
        <v>50</v>
      </c>
      <c r="E62" s="13" t="s">
        <v>113</v>
      </c>
      <c r="F62" s="17" t="s">
        <v>618</v>
      </c>
      <c r="G62" s="11" t="s">
        <v>631</v>
      </c>
      <c r="H62" s="9">
        <v>1366467.52</v>
      </c>
      <c r="I62" s="10">
        <v>32636.52</v>
      </c>
      <c r="J62" s="100" t="s">
        <v>632</v>
      </c>
      <c r="K62" s="83" t="s">
        <v>619</v>
      </c>
      <c r="L62" s="9" t="s">
        <v>73</v>
      </c>
      <c r="M62" s="17" t="s">
        <v>84</v>
      </c>
      <c r="N62" s="7"/>
      <c r="O62" s="96" t="s">
        <v>620</v>
      </c>
    </row>
    <row r="63" spans="1:15" ht="51" x14ac:dyDescent="0.2">
      <c r="A63" s="49">
        <v>10052</v>
      </c>
      <c r="B63" s="50"/>
      <c r="C63" s="85" t="s">
        <v>491</v>
      </c>
      <c r="D63" s="89" t="s">
        <v>169</v>
      </c>
      <c r="E63" s="52" t="s">
        <v>475</v>
      </c>
      <c r="F63" s="52" t="s">
        <v>638</v>
      </c>
      <c r="G63" s="71" t="s">
        <v>639</v>
      </c>
      <c r="H63" s="86">
        <v>219127.67999999999</v>
      </c>
      <c r="I63" s="85">
        <v>219127.67999999999</v>
      </c>
      <c r="J63" s="99">
        <v>69036.22</v>
      </c>
      <c r="K63" s="90" t="s">
        <v>503</v>
      </c>
      <c r="L63" s="87">
        <v>40560</v>
      </c>
      <c r="M63" s="88" t="s">
        <v>84</v>
      </c>
      <c r="N63" s="49"/>
      <c r="O63" s="49"/>
    </row>
    <row r="64" spans="1:15" ht="38.25" x14ac:dyDescent="0.2">
      <c r="A64" s="7">
        <v>10053</v>
      </c>
      <c r="B64" s="8">
        <v>44440</v>
      </c>
      <c r="C64" s="10" t="s">
        <v>65</v>
      </c>
      <c r="D64" s="9" t="s">
        <v>51</v>
      </c>
      <c r="E64" s="13" t="s">
        <v>114</v>
      </c>
      <c r="F64" s="13" t="s">
        <v>115</v>
      </c>
      <c r="G64" s="15" t="s">
        <v>116</v>
      </c>
      <c r="H64" s="9">
        <v>765490.8</v>
      </c>
      <c r="I64" s="10">
        <v>757512</v>
      </c>
      <c r="J64" s="98">
        <v>556262.42000000004</v>
      </c>
      <c r="K64" s="12" t="s">
        <v>117</v>
      </c>
      <c r="L64" s="19">
        <v>43433</v>
      </c>
      <c r="M64" s="13" t="s">
        <v>84</v>
      </c>
      <c r="N64" s="7"/>
      <c r="O64" s="7"/>
    </row>
    <row r="65" spans="1:17" ht="51" x14ac:dyDescent="0.2">
      <c r="A65" s="7">
        <v>10054</v>
      </c>
      <c r="B65" s="8">
        <v>44440</v>
      </c>
      <c r="C65" s="10" t="s">
        <v>66</v>
      </c>
      <c r="D65" s="9" t="s">
        <v>52</v>
      </c>
      <c r="E65" s="13" t="s">
        <v>410</v>
      </c>
      <c r="F65" s="14"/>
      <c r="G65" s="15"/>
      <c r="H65" s="9">
        <v>12947.48</v>
      </c>
      <c r="I65" s="10">
        <v>12947.48</v>
      </c>
      <c r="J65" s="101"/>
      <c r="K65" s="83" t="s">
        <v>509</v>
      </c>
      <c r="L65" s="9" t="s">
        <v>76</v>
      </c>
      <c r="M65" s="14"/>
      <c r="N65" s="7"/>
      <c r="O65" s="83" t="s">
        <v>661</v>
      </c>
    </row>
    <row r="66" spans="1:17" ht="51" x14ac:dyDescent="0.2">
      <c r="A66" s="49">
        <v>10055</v>
      </c>
      <c r="B66" s="50">
        <v>44907</v>
      </c>
      <c r="C66" s="85" t="s">
        <v>474</v>
      </c>
      <c r="D66" s="89" t="s">
        <v>484</v>
      </c>
      <c r="E66" s="52" t="s">
        <v>476</v>
      </c>
      <c r="F66" s="52" t="s">
        <v>477</v>
      </c>
      <c r="G66" s="60" t="s">
        <v>478</v>
      </c>
      <c r="H66" s="86">
        <v>2443994.84</v>
      </c>
      <c r="I66" s="85">
        <v>2443994.84</v>
      </c>
      <c r="J66" s="99">
        <v>1525539.79</v>
      </c>
      <c r="K66" s="90" t="s">
        <v>502</v>
      </c>
      <c r="L66" s="87">
        <v>40862</v>
      </c>
      <c r="M66" s="52" t="s">
        <v>84</v>
      </c>
      <c r="N66" s="49"/>
      <c r="O66" s="49"/>
    </row>
    <row r="67" spans="1:17" ht="51" x14ac:dyDescent="0.2">
      <c r="A67" s="7">
        <v>10056</v>
      </c>
      <c r="B67" s="8">
        <v>44440</v>
      </c>
      <c r="C67" s="10" t="s">
        <v>67</v>
      </c>
      <c r="D67" s="9" t="s">
        <v>53</v>
      </c>
      <c r="E67" s="13" t="s">
        <v>118</v>
      </c>
      <c r="F67" s="13" t="s">
        <v>119</v>
      </c>
      <c r="G67" s="12" t="s">
        <v>120</v>
      </c>
      <c r="H67" s="9">
        <v>448425.72</v>
      </c>
      <c r="I67" s="10">
        <v>448425.72</v>
      </c>
      <c r="J67" s="98">
        <v>448271.74</v>
      </c>
      <c r="K67" s="12" t="s">
        <v>640</v>
      </c>
      <c r="L67" s="9" t="s">
        <v>77</v>
      </c>
      <c r="M67" s="13" t="s">
        <v>84</v>
      </c>
      <c r="N67" s="7"/>
      <c r="O67" s="7"/>
    </row>
    <row r="68" spans="1:17" ht="38.25" x14ac:dyDescent="0.2">
      <c r="A68" s="7">
        <v>10057</v>
      </c>
      <c r="B68" s="8">
        <v>44440</v>
      </c>
      <c r="C68" s="10" t="s">
        <v>68</v>
      </c>
      <c r="D68" s="9" t="s">
        <v>54</v>
      </c>
      <c r="E68" s="20" t="s">
        <v>121</v>
      </c>
      <c r="F68" s="13" t="s">
        <v>511</v>
      </c>
      <c r="G68" s="12" t="s">
        <v>122</v>
      </c>
      <c r="H68" s="9">
        <v>483257</v>
      </c>
      <c r="I68" s="10">
        <v>209651.57</v>
      </c>
      <c r="J68" s="98">
        <v>725355.86</v>
      </c>
      <c r="K68" s="12" t="s">
        <v>504</v>
      </c>
      <c r="L68" s="9" t="s">
        <v>78</v>
      </c>
      <c r="M68" s="13" t="s">
        <v>84</v>
      </c>
      <c r="N68" s="7"/>
      <c r="O68" s="7"/>
    </row>
    <row r="69" spans="1:17" ht="38.25" x14ac:dyDescent="0.2">
      <c r="A69" s="7">
        <v>10058</v>
      </c>
      <c r="B69" s="8">
        <v>44440</v>
      </c>
      <c r="C69" s="10" t="s">
        <v>597</v>
      </c>
      <c r="D69" s="9" t="s">
        <v>55</v>
      </c>
      <c r="E69" s="13" t="s">
        <v>123</v>
      </c>
      <c r="F69" s="13" t="s">
        <v>641</v>
      </c>
      <c r="G69" s="12" t="s">
        <v>124</v>
      </c>
      <c r="H69" s="9">
        <v>581621</v>
      </c>
      <c r="I69" s="10">
        <v>199064.49</v>
      </c>
      <c r="J69" s="98">
        <v>966485.48</v>
      </c>
      <c r="K69" s="12" t="s">
        <v>506</v>
      </c>
      <c r="L69" s="9" t="s">
        <v>78</v>
      </c>
      <c r="M69" s="13" t="s">
        <v>84</v>
      </c>
      <c r="N69" s="7"/>
      <c r="O69" s="7"/>
    </row>
    <row r="70" spans="1:17" ht="38.25" x14ac:dyDescent="0.2">
      <c r="A70" s="7">
        <v>10059</v>
      </c>
      <c r="B70" s="8">
        <v>44440</v>
      </c>
      <c r="C70" s="10" t="s">
        <v>69</v>
      </c>
      <c r="D70" s="9" t="s">
        <v>56</v>
      </c>
      <c r="E70" s="13" t="s">
        <v>126</v>
      </c>
      <c r="F70" s="13" t="s">
        <v>510</v>
      </c>
      <c r="G70" s="11" t="s">
        <v>513</v>
      </c>
      <c r="H70" s="9">
        <v>1846965.24</v>
      </c>
      <c r="I70" s="10">
        <v>1846965.24</v>
      </c>
      <c r="J70" s="101">
        <v>1223513.83</v>
      </c>
      <c r="K70" s="12" t="s">
        <v>507</v>
      </c>
      <c r="L70" s="9" t="s">
        <v>75</v>
      </c>
      <c r="M70" s="13" t="s">
        <v>84</v>
      </c>
      <c r="N70" s="7"/>
      <c r="O70" s="7"/>
      <c r="Q70" s="95"/>
    </row>
    <row r="71" spans="1:17" ht="38.25" x14ac:dyDescent="0.2">
      <c r="A71" s="7">
        <v>10060</v>
      </c>
      <c r="B71" s="8">
        <v>44440</v>
      </c>
      <c r="C71" s="10" t="s">
        <v>598</v>
      </c>
      <c r="D71" s="9" t="s">
        <v>57</v>
      </c>
      <c r="E71" s="21" t="s">
        <v>125</v>
      </c>
      <c r="F71" s="13" t="s">
        <v>642</v>
      </c>
      <c r="G71" s="11" t="s">
        <v>512</v>
      </c>
      <c r="H71" s="9">
        <v>1023364</v>
      </c>
      <c r="I71" s="10">
        <v>88484.21</v>
      </c>
      <c r="J71" s="98">
        <v>675269.56</v>
      </c>
      <c r="K71" s="12" t="s">
        <v>505</v>
      </c>
      <c r="L71" s="9" t="s">
        <v>79</v>
      </c>
      <c r="M71" s="13" t="s">
        <v>84</v>
      </c>
      <c r="N71" s="7"/>
      <c r="O71" s="7"/>
    </row>
    <row r="72" spans="1:17" x14ac:dyDescent="0.2">
      <c r="A72" s="118" t="s">
        <v>80</v>
      </c>
      <c r="B72" s="119"/>
      <c r="C72" s="119"/>
      <c r="D72" s="119"/>
      <c r="E72" s="119"/>
      <c r="F72" s="119"/>
      <c r="G72" s="120"/>
      <c r="H72" s="7">
        <f>SUM(H14:H71)</f>
        <v>58431841.750000007</v>
      </c>
      <c r="I72" s="7">
        <f>SUM(I14:I71)</f>
        <v>23649510.109999996</v>
      </c>
      <c r="J72" s="7">
        <f>SUM(J14:J71)</f>
        <v>94288807.029999986</v>
      </c>
      <c r="K72" s="7"/>
      <c r="L72" s="7"/>
      <c r="M72" s="7"/>
      <c r="N72" s="7"/>
      <c r="O72" s="7"/>
    </row>
    <row r="74" spans="1:17" ht="15.75" x14ac:dyDescent="0.2">
      <c r="A74" s="110" t="s">
        <v>139</v>
      </c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</row>
    <row r="76" spans="1:17" x14ac:dyDescent="0.2">
      <c r="A76" s="113" t="s">
        <v>5</v>
      </c>
      <c r="B76" s="113" t="s">
        <v>6</v>
      </c>
      <c r="C76" s="113" t="s">
        <v>7</v>
      </c>
      <c r="D76" s="113" t="s">
        <v>8</v>
      </c>
      <c r="E76" s="113" t="s">
        <v>9</v>
      </c>
      <c r="F76" s="112" t="s">
        <v>10</v>
      </c>
      <c r="G76" s="113" t="s">
        <v>11</v>
      </c>
      <c r="H76" s="113" t="s">
        <v>12</v>
      </c>
      <c r="I76" s="114" t="s">
        <v>13</v>
      </c>
      <c r="J76" s="115" t="s">
        <v>14</v>
      </c>
      <c r="K76" s="111" t="s">
        <v>15</v>
      </c>
      <c r="L76" s="111" t="s">
        <v>70</v>
      </c>
      <c r="M76" s="111" t="s">
        <v>16</v>
      </c>
      <c r="N76" s="111" t="s">
        <v>17</v>
      </c>
      <c r="O76" s="111" t="s">
        <v>18</v>
      </c>
    </row>
    <row r="77" spans="1:17" x14ac:dyDescent="0.2">
      <c r="A77" s="113"/>
      <c r="B77" s="113"/>
      <c r="C77" s="113"/>
      <c r="D77" s="113"/>
      <c r="E77" s="113"/>
      <c r="F77" s="112"/>
      <c r="G77" s="113"/>
      <c r="H77" s="113"/>
      <c r="I77" s="114"/>
      <c r="J77" s="115"/>
      <c r="K77" s="111"/>
      <c r="L77" s="111"/>
      <c r="M77" s="111"/>
      <c r="N77" s="111"/>
      <c r="O77" s="111"/>
    </row>
    <row r="78" spans="1:17" ht="238.5" customHeight="1" x14ac:dyDescent="0.2">
      <c r="A78" s="113"/>
      <c r="B78" s="113"/>
      <c r="C78" s="113"/>
      <c r="D78" s="113"/>
      <c r="E78" s="113"/>
      <c r="F78" s="112"/>
      <c r="G78" s="113"/>
      <c r="H78" s="113"/>
      <c r="I78" s="114"/>
      <c r="J78" s="115"/>
      <c r="K78" s="111"/>
      <c r="L78" s="111"/>
      <c r="M78" s="111"/>
      <c r="N78" s="111"/>
      <c r="O78" s="111"/>
    </row>
    <row r="79" spans="1:17" x14ac:dyDescent="0.2">
      <c r="A79" s="4" t="s">
        <v>19</v>
      </c>
      <c r="B79" s="4" t="s">
        <v>20</v>
      </c>
      <c r="C79" s="5" t="s">
        <v>21</v>
      </c>
      <c r="D79" s="4">
        <v>4</v>
      </c>
      <c r="E79" s="4">
        <v>5</v>
      </c>
      <c r="F79" s="5">
        <v>6</v>
      </c>
      <c r="G79" s="4">
        <v>7</v>
      </c>
      <c r="H79" s="4">
        <v>8</v>
      </c>
      <c r="I79" s="5">
        <v>9</v>
      </c>
      <c r="J79" s="6">
        <v>10</v>
      </c>
      <c r="K79" s="6">
        <v>11</v>
      </c>
      <c r="L79" s="6">
        <v>12</v>
      </c>
      <c r="M79" s="6">
        <v>13</v>
      </c>
      <c r="N79" s="6">
        <v>14</v>
      </c>
      <c r="O79" s="6">
        <v>15</v>
      </c>
    </row>
    <row r="80" spans="1:17" ht="54.75" customHeight="1" x14ac:dyDescent="0.2">
      <c r="A80" s="7">
        <v>10061</v>
      </c>
      <c r="B80" s="8">
        <v>44440</v>
      </c>
      <c r="C80" s="22" t="s">
        <v>127</v>
      </c>
      <c r="D80" s="24" t="s">
        <v>132</v>
      </c>
      <c r="E80" s="45" t="s">
        <v>140</v>
      </c>
      <c r="F80" s="41" t="s">
        <v>143</v>
      </c>
      <c r="G80" s="41" t="s">
        <v>148</v>
      </c>
      <c r="H80" s="42">
        <v>243808.38</v>
      </c>
      <c r="I80" s="41">
        <v>243808.38</v>
      </c>
      <c r="J80" s="7">
        <v>550683.14</v>
      </c>
      <c r="K80" s="41" t="s">
        <v>497</v>
      </c>
      <c r="L80" s="41" t="s">
        <v>137</v>
      </c>
      <c r="M80" s="45" t="s">
        <v>138</v>
      </c>
      <c r="N80" s="13" t="s">
        <v>495</v>
      </c>
      <c r="O80" s="7"/>
    </row>
    <row r="81" spans="1:15" ht="58.5" customHeight="1" x14ac:dyDescent="0.2">
      <c r="A81" s="7">
        <v>10062</v>
      </c>
      <c r="B81" s="8">
        <v>44440</v>
      </c>
      <c r="C81" s="22" t="s">
        <v>128</v>
      </c>
      <c r="D81" s="24" t="s">
        <v>133</v>
      </c>
      <c r="E81" s="45" t="s">
        <v>141</v>
      </c>
      <c r="F81" s="41" t="s">
        <v>144</v>
      </c>
      <c r="G81" s="41" t="s">
        <v>149</v>
      </c>
      <c r="H81" s="42">
        <v>466739.82</v>
      </c>
      <c r="I81" s="41">
        <v>466739.82</v>
      </c>
      <c r="J81" s="7">
        <v>272958.83</v>
      </c>
      <c r="K81" s="41" t="s">
        <v>499</v>
      </c>
      <c r="L81" s="41" t="s">
        <v>137</v>
      </c>
      <c r="M81" s="45" t="s">
        <v>138</v>
      </c>
      <c r="N81" s="13" t="s">
        <v>495</v>
      </c>
      <c r="O81" s="7"/>
    </row>
    <row r="82" spans="1:15" ht="55.5" customHeight="1" x14ac:dyDescent="0.2">
      <c r="A82" s="7">
        <v>10063</v>
      </c>
      <c r="B82" s="8">
        <v>44440</v>
      </c>
      <c r="C82" s="22" t="s">
        <v>129</v>
      </c>
      <c r="D82" s="24" t="s">
        <v>134</v>
      </c>
      <c r="E82" s="45" t="s">
        <v>142</v>
      </c>
      <c r="F82" s="41" t="s">
        <v>145</v>
      </c>
      <c r="G82" s="41" t="s">
        <v>150</v>
      </c>
      <c r="H82" s="42">
        <v>4147.2</v>
      </c>
      <c r="I82" s="41">
        <v>4147.2</v>
      </c>
      <c r="J82" s="16">
        <v>875729.09</v>
      </c>
      <c r="K82" s="41" t="s">
        <v>498</v>
      </c>
      <c r="L82" s="41" t="s">
        <v>137</v>
      </c>
      <c r="M82" s="45" t="s">
        <v>138</v>
      </c>
      <c r="N82" s="13" t="s">
        <v>495</v>
      </c>
      <c r="O82" s="7"/>
    </row>
    <row r="83" spans="1:15" ht="60" customHeight="1" x14ac:dyDescent="0.2">
      <c r="A83" s="7">
        <v>10064</v>
      </c>
      <c r="B83" s="8">
        <v>44440</v>
      </c>
      <c r="C83" s="22" t="s">
        <v>130</v>
      </c>
      <c r="D83" s="24" t="s">
        <v>135</v>
      </c>
      <c r="E83" s="45" t="s">
        <v>500</v>
      </c>
      <c r="F83" s="41" t="s">
        <v>146</v>
      </c>
      <c r="G83" s="41" t="s">
        <v>151</v>
      </c>
      <c r="H83" s="42">
        <v>660979.36</v>
      </c>
      <c r="I83" s="41">
        <v>660979.36</v>
      </c>
      <c r="J83" s="16">
        <v>1118327.5900000001</v>
      </c>
      <c r="K83" s="81" t="s">
        <v>501</v>
      </c>
      <c r="L83" s="41" t="s">
        <v>137</v>
      </c>
      <c r="M83" s="45" t="s">
        <v>138</v>
      </c>
      <c r="N83" s="13" t="s">
        <v>495</v>
      </c>
      <c r="O83" s="7"/>
    </row>
    <row r="84" spans="1:15" ht="57" customHeight="1" x14ac:dyDescent="0.2">
      <c r="A84" s="7">
        <v>10065</v>
      </c>
      <c r="B84" s="8">
        <v>44440</v>
      </c>
      <c r="C84" s="23" t="s">
        <v>131</v>
      </c>
      <c r="D84" s="25" t="s">
        <v>136</v>
      </c>
      <c r="E84" s="46" t="s">
        <v>643</v>
      </c>
      <c r="F84" s="41" t="s">
        <v>147</v>
      </c>
      <c r="G84" s="41" t="s">
        <v>152</v>
      </c>
      <c r="H84" s="43">
        <v>2634748.56</v>
      </c>
      <c r="I84" s="41">
        <v>2634748.56</v>
      </c>
      <c r="J84" s="12">
        <v>3358164.89</v>
      </c>
      <c r="K84" s="82" t="s">
        <v>496</v>
      </c>
      <c r="L84" s="41" t="s">
        <v>137</v>
      </c>
      <c r="M84" s="46" t="s">
        <v>138</v>
      </c>
      <c r="N84" s="13" t="s">
        <v>495</v>
      </c>
      <c r="O84" s="7"/>
    </row>
    <row r="85" spans="1:15" ht="26.25" customHeight="1" x14ac:dyDescent="0.25">
      <c r="A85" s="34"/>
      <c r="B85" s="35"/>
      <c r="C85" s="23"/>
      <c r="D85" s="23"/>
      <c r="E85" s="36"/>
      <c r="F85" s="36"/>
      <c r="G85" s="37"/>
      <c r="H85" s="44">
        <f>SUM(H80:H84)</f>
        <v>4010423.32</v>
      </c>
      <c r="I85" s="44">
        <f>SUM(I80:I84)</f>
        <v>4010423.32</v>
      </c>
      <c r="J85" s="38"/>
      <c r="K85" s="39"/>
      <c r="L85" s="40"/>
      <c r="M85" s="36"/>
      <c r="N85" s="34"/>
      <c r="O85" s="34"/>
    </row>
    <row r="86" spans="1:15" s="26" customFormat="1" x14ac:dyDescent="0.2">
      <c r="B86" s="27"/>
      <c r="C86" s="28"/>
      <c r="D86" s="28"/>
      <c r="E86" s="29"/>
      <c r="F86" s="29"/>
      <c r="G86" s="30"/>
      <c r="H86" s="28"/>
      <c r="I86" s="28"/>
      <c r="L86" s="28"/>
      <c r="M86" s="29"/>
    </row>
    <row r="87" spans="1:15" s="26" customFormat="1" x14ac:dyDescent="0.2">
      <c r="B87" s="122" t="s">
        <v>153</v>
      </c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</row>
    <row r="88" spans="1:15" s="26" customFormat="1" x14ac:dyDescent="0.2"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</row>
    <row r="89" spans="1:15" s="26" customFormat="1" x14ac:dyDescent="0.2">
      <c r="B89" s="27"/>
      <c r="C89" s="28"/>
      <c r="D89" s="28"/>
      <c r="E89" s="29"/>
      <c r="F89" s="29"/>
      <c r="G89" s="30"/>
      <c r="H89" s="28"/>
      <c r="I89" s="28"/>
      <c r="K89" s="31"/>
      <c r="L89" s="32"/>
      <c r="M89" s="29"/>
    </row>
    <row r="90" spans="1:15" s="26" customFormat="1" ht="87" customHeight="1" x14ac:dyDescent="0.2">
      <c r="A90" s="113" t="s">
        <v>5</v>
      </c>
      <c r="B90" s="113" t="s">
        <v>6</v>
      </c>
      <c r="C90" s="113" t="s">
        <v>7</v>
      </c>
      <c r="D90" s="113" t="s">
        <v>8</v>
      </c>
      <c r="E90" s="113" t="s">
        <v>9</v>
      </c>
      <c r="F90" s="112" t="s">
        <v>10</v>
      </c>
      <c r="G90" s="113" t="s">
        <v>11</v>
      </c>
      <c r="H90" s="113" t="s">
        <v>12</v>
      </c>
      <c r="I90" s="114" t="s">
        <v>13</v>
      </c>
      <c r="J90" s="115" t="s">
        <v>14</v>
      </c>
      <c r="K90" s="111" t="s">
        <v>15</v>
      </c>
      <c r="L90" s="111" t="s">
        <v>70</v>
      </c>
      <c r="M90" s="111" t="s">
        <v>16</v>
      </c>
      <c r="N90" s="111" t="s">
        <v>17</v>
      </c>
      <c r="O90" s="111" t="s">
        <v>18</v>
      </c>
    </row>
    <row r="91" spans="1:15" x14ac:dyDescent="0.2">
      <c r="A91" s="113"/>
      <c r="B91" s="113"/>
      <c r="C91" s="113"/>
      <c r="D91" s="113"/>
      <c r="E91" s="113"/>
      <c r="F91" s="112"/>
      <c r="G91" s="113"/>
      <c r="H91" s="113"/>
      <c r="I91" s="114"/>
      <c r="J91" s="115"/>
      <c r="K91" s="111"/>
      <c r="L91" s="111"/>
      <c r="M91" s="111"/>
      <c r="N91" s="111"/>
      <c r="O91" s="111"/>
    </row>
    <row r="92" spans="1:15" ht="163.5" customHeight="1" x14ac:dyDescent="0.2">
      <c r="A92" s="113"/>
      <c r="B92" s="113"/>
      <c r="C92" s="113"/>
      <c r="D92" s="113"/>
      <c r="E92" s="113"/>
      <c r="F92" s="112"/>
      <c r="G92" s="113"/>
      <c r="H92" s="113"/>
      <c r="I92" s="114"/>
      <c r="J92" s="115"/>
      <c r="K92" s="111"/>
      <c r="L92" s="111"/>
      <c r="M92" s="111"/>
      <c r="N92" s="111"/>
      <c r="O92" s="111"/>
    </row>
    <row r="93" spans="1:15" ht="56.25" customHeight="1" x14ac:dyDescent="0.2">
      <c r="A93" s="7">
        <v>10066</v>
      </c>
      <c r="B93" s="8">
        <v>44440</v>
      </c>
      <c r="C93" s="47" t="s">
        <v>184</v>
      </c>
      <c r="D93" s="45" t="s">
        <v>168</v>
      </c>
      <c r="E93" s="45" t="s">
        <v>192</v>
      </c>
      <c r="F93" s="17" t="s">
        <v>492</v>
      </c>
      <c r="G93" s="11" t="s">
        <v>493</v>
      </c>
      <c r="H93" s="45">
        <v>27978.13</v>
      </c>
      <c r="I93" s="47">
        <v>27978.13</v>
      </c>
      <c r="J93" s="7"/>
      <c r="K93" s="12" t="s">
        <v>555</v>
      </c>
      <c r="L93" s="9"/>
      <c r="M93" s="14"/>
      <c r="N93" s="7"/>
      <c r="O93" s="13" t="s">
        <v>473</v>
      </c>
    </row>
    <row r="94" spans="1:15" s="26" customFormat="1" x14ac:dyDescent="0.2">
      <c r="A94" s="49"/>
      <c r="B94" s="50"/>
      <c r="C94" s="51"/>
      <c r="D94" s="78"/>
      <c r="E94" s="51"/>
      <c r="F94" s="52"/>
      <c r="G94" s="61"/>
      <c r="H94" s="51"/>
      <c r="I94" s="51"/>
      <c r="J94" s="69"/>
      <c r="K94" s="61"/>
      <c r="L94" s="72"/>
      <c r="M94" s="52"/>
      <c r="N94" s="49"/>
      <c r="O94" s="49"/>
    </row>
    <row r="95" spans="1:15" s="26" customFormat="1" x14ac:dyDescent="0.2">
      <c r="A95" s="106" t="s">
        <v>401</v>
      </c>
      <c r="B95" s="106"/>
      <c r="C95" s="51"/>
      <c r="D95" s="51"/>
      <c r="E95" s="52"/>
      <c r="F95" s="73"/>
      <c r="G95" s="71"/>
      <c r="H95" s="51">
        <f>SUM(H93:H94)</f>
        <v>27978.13</v>
      </c>
      <c r="I95" s="51">
        <f>SUM(I93:I94)</f>
        <v>27978.13</v>
      </c>
      <c r="J95" s="49"/>
      <c r="K95" s="49"/>
      <c r="L95" s="51"/>
      <c r="M95" s="73"/>
      <c r="N95" s="49"/>
      <c r="O95" s="49"/>
    </row>
    <row r="96" spans="1:15" x14ac:dyDescent="0.2">
      <c r="A96" s="26"/>
      <c r="B96" s="27"/>
      <c r="C96" s="28"/>
      <c r="D96" s="28"/>
      <c r="E96" s="29"/>
      <c r="F96" s="33"/>
      <c r="G96" s="30"/>
      <c r="H96" s="28"/>
      <c r="I96" s="28"/>
      <c r="J96" s="26"/>
      <c r="K96" s="26"/>
      <c r="L96" s="28"/>
      <c r="M96" s="33"/>
      <c r="N96" s="26"/>
      <c r="O96" s="26"/>
    </row>
    <row r="97" spans="1:15" x14ac:dyDescent="0.2">
      <c r="A97" s="26"/>
      <c r="B97" s="27"/>
      <c r="C97" s="28"/>
      <c r="D97" s="28"/>
      <c r="E97" s="33"/>
      <c r="F97" s="33"/>
      <c r="G97" s="30"/>
      <c r="H97" s="28"/>
      <c r="I97" s="28"/>
      <c r="J97" s="26"/>
      <c r="K97" s="26"/>
      <c r="L97" s="28"/>
      <c r="M97" s="33"/>
      <c r="N97" s="26"/>
      <c r="O97" s="26"/>
    </row>
    <row r="98" spans="1:15" x14ac:dyDescent="0.2">
      <c r="A98" s="26" t="s">
        <v>220</v>
      </c>
      <c r="B98" s="27"/>
      <c r="C98" s="28"/>
      <c r="D98" s="28"/>
      <c r="E98" s="29"/>
      <c r="F98" s="33"/>
      <c r="G98" s="30"/>
      <c r="H98" s="28"/>
      <c r="I98" s="28"/>
      <c r="J98" s="26"/>
      <c r="K98" s="26"/>
      <c r="L98" s="28"/>
      <c r="M98" s="33"/>
      <c r="N98" s="26"/>
      <c r="O98" s="26"/>
    </row>
    <row r="99" spans="1:15" x14ac:dyDescent="0.2">
      <c r="A99" s="26"/>
      <c r="B99" s="27"/>
      <c r="C99" s="28"/>
      <c r="D99" s="28"/>
      <c r="E99" s="29"/>
      <c r="F99" s="33"/>
      <c r="G99" s="30"/>
      <c r="H99" s="28"/>
      <c r="I99" s="28"/>
      <c r="J99" s="26"/>
      <c r="K99" s="26"/>
      <c r="L99" s="28"/>
      <c r="M99" s="33"/>
      <c r="N99" s="26"/>
      <c r="O99" s="26"/>
    </row>
    <row r="100" spans="1:15" ht="266.25" customHeight="1" x14ac:dyDescent="0.2">
      <c r="A100" s="113" t="s">
        <v>5</v>
      </c>
      <c r="B100" s="113" t="s">
        <v>6</v>
      </c>
      <c r="C100" s="113" t="s">
        <v>7</v>
      </c>
      <c r="D100" s="113" t="s">
        <v>8</v>
      </c>
      <c r="E100" s="113" t="s">
        <v>9</v>
      </c>
      <c r="F100" s="112" t="s">
        <v>10</v>
      </c>
      <c r="G100" s="113" t="s">
        <v>11</v>
      </c>
      <c r="H100" s="113" t="s">
        <v>12</v>
      </c>
      <c r="I100" s="114" t="s">
        <v>13</v>
      </c>
      <c r="J100" s="115" t="s">
        <v>14</v>
      </c>
      <c r="K100" s="111" t="s">
        <v>15</v>
      </c>
      <c r="L100" s="111" t="s">
        <v>70</v>
      </c>
      <c r="M100" s="111" t="s">
        <v>16</v>
      </c>
      <c r="N100" s="111" t="s">
        <v>17</v>
      </c>
      <c r="O100" s="111" t="s">
        <v>18</v>
      </c>
    </row>
    <row r="101" spans="1:15" ht="9.75" customHeight="1" x14ac:dyDescent="0.2">
      <c r="A101" s="113"/>
      <c r="B101" s="113"/>
      <c r="C101" s="113"/>
      <c r="D101" s="113"/>
      <c r="E101" s="113"/>
      <c r="F101" s="112"/>
      <c r="G101" s="113"/>
      <c r="H101" s="113"/>
      <c r="I101" s="114"/>
      <c r="J101" s="115"/>
      <c r="K101" s="111"/>
      <c r="L101" s="111"/>
      <c r="M101" s="111"/>
      <c r="N101" s="111"/>
      <c r="O101" s="111"/>
    </row>
    <row r="102" spans="1:15" hidden="1" x14ac:dyDescent="0.2">
      <c r="A102" s="126"/>
      <c r="B102" s="126"/>
      <c r="C102" s="126"/>
      <c r="D102" s="126"/>
      <c r="E102" s="126"/>
      <c r="F102" s="125"/>
      <c r="G102" s="126"/>
      <c r="H102" s="126"/>
      <c r="I102" s="127"/>
      <c r="J102" s="128"/>
      <c r="K102" s="124"/>
      <c r="L102" s="124"/>
      <c r="M102" s="124"/>
      <c r="N102" s="124"/>
      <c r="O102" s="124"/>
    </row>
    <row r="103" spans="1:15" ht="259.5" customHeight="1" x14ac:dyDescent="0.2">
      <c r="A103" s="49">
        <v>10067</v>
      </c>
      <c r="B103" s="50">
        <v>44440</v>
      </c>
      <c r="C103" s="57" t="s">
        <v>221</v>
      </c>
      <c r="D103" s="54" t="s">
        <v>272</v>
      </c>
      <c r="E103" s="52" t="s">
        <v>427</v>
      </c>
      <c r="F103" s="52" t="s">
        <v>343</v>
      </c>
      <c r="G103" s="60" t="s">
        <v>344</v>
      </c>
      <c r="H103" s="51"/>
      <c r="I103" s="51"/>
      <c r="J103" s="55">
        <v>781685.46</v>
      </c>
      <c r="K103" s="53" t="s">
        <v>324</v>
      </c>
      <c r="L103" s="59" t="s">
        <v>330</v>
      </c>
      <c r="M103" s="52" t="s">
        <v>439</v>
      </c>
      <c r="N103" s="49"/>
      <c r="O103" s="49"/>
    </row>
    <row r="104" spans="1:15" ht="216.75" x14ac:dyDescent="0.2">
      <c r="A104" s="49">
        <v>10068</v>
      </c>
      <c r="B104" s="50">
        <v>44440</v>
      </c>
      <c r="C104" s="53" t="s">
        <v>222</v>
      </c>
      <c r="D104" s="54" t="s">
        <v>273</v>
      </c>
      <c r="E104" s="52" t="s">
        <v>186</v>
      </c>
      <c r="F104" s="52" t="s">
        <v>345</v>
      </c>
      <c r="G104" s="61" t="s">
        <v>346</v>
      </c>
      <c r="H104" s="51"/>
      <c r="I104" s="51"/>
      <c r="J104" s="55">
        <v>481587.19</v>
      </c>
      <c r="K104" s="57" t="s">
        <v>547</v>
      </c>
      <c r="L104" s="59" t="s">
        <v>331</v>
      </c>
      <c r="M104" s="52" t="s">
        <v>439</v>
      </c>
      <c r="N104" s="49"/>
      <c r="O104" s="49"/>
    </row>
    <row r="105" spans="1:15" ht="254.25" customHeight="1" x14ac:dyDescent="0.2">
      <c r="A105" s="49">
        <v>10069</v>
      </c>
      <c r="B105" s="50">
        <v>44440</v>
      </c>
      <c r="C105" s="57" t="s">
        <v>223</v>
      </c>
      <c r="D105" s="54" t="s">
        <v>274</v>
      </c>
      <c r="E105" s="52" t="s">
        <v>427</v>
      </c>
      <c r="F105" s="52" t="s">
        <v>347</v>
      </c>
      <c r="G105" s="61" t="s">
        <v>348</v>
      </c>
      <c r="H105" s="51"/>
      <c r="I105" s="51"/>
      <c r="J105" s="55">
        <v>358064</v>
      </c>
      <c r="K105" s="53" t="s">
        <v>325</v>
      </c>
      <c r="L105" s="59" t="s">
        <v>332</v>
      </c>
      <c r="M105" s="52" t="s">
        <v>441</v>
      </c>
      <c r="N105" s="49"/>
      <c r="O105" s="49"/>
    </row>
    <row r="106" spans="1:15" ht="267.75" x14ac:dyDescent="0.2">
      <c r="A106" s="49">
        <v>10070</v>
      </c>
      <c r="B106" s="50">
        <v>44440</v>
      </c>
      <c r="C106" s="57" t="s">
        <v>224</v>
      </c>
      <c r="D106" s="54" t="s">
        <v>275</v>
      </c>
      <c r="E106" s="52" t="s">
        <v>427</v>
      </c>
      <c r="F106" s="52" t="s">
        <v>349</v>
      </c>
      <c r="G106" s="61" t="s">
        <v>350</v>
      </c>
      <c r="H106" s="51"/>
      <c r="I106" s="51"/>
      <c r="J106" s="55">
        <v>431744.04</v>
      </c>
      <c r="K106" s="58" t="s">
        <v>325</v>
      </c>
      <c r="L106" s="59" t="s">
        <v>332</v>
      </c>
      <c r="M106" s="52" t="s">
        <v>441</v>
      </c>
      <c r="N106" s="49"/>
      <c r="O106" s="49"/>
    </row>
    <row r="107" spans="1:15" ht="267.75" x14ac:dyDescent="0.2">
      <c r="A107" s="49">
        <v>10071</v>
      </c>
      <c r="B107" s="50">
        <v>44440</v>
      </c>
      <c r="C107" s="57" t="s">
        <v>225</v>
      </c>
      <c r="D107" s="54" t="s">
        <v>276</v>
      </c>
      <c r="E107" s="52" t="s">
        <v>427</v>
      </c>
      <c r="F107" s="52" t="s">
        <v>351</v>
      </c>
      <c r="G107" s="61" t="s">
        <v>352</v>
      </c>
      <c r="H107" s="51"/>
      <c r="I107" s="51"/>
      <c r="J107" s="55">
        <v>38256</v>
      </c>
      <c r="K107" s="53" t="s">
        <v>326</v>
      </c>
      <c r="L107" s="59" t="s">
        <v>333</v>
      </c>
      <c r="M107" s="52" t="s">
        <v>441</v>
      </c>
      <c r="N107" s="49"/>
      <c r="O107" s="49"/>
    </row>
    <row r="108" spans="1:15" ht="267.75" x14ac:dyDescent="0.2">
      <c r="A108" s="49">
        <v>10072</v>
      </c>
      <c r="B108" s="50">
        <v>44440</v>
      </c>
      <c r="C108" s="57" t="s">
        <v>226</v>
      </c>
      <c r="D108" s="54" t="s">
        <v>277</v>
      </c>
      <c r="E108" s="52" t="s">
        <v>186</v>
      </c>
      <c r="F108" s="52" t="s">
        <v>353</v>
      </c>
      <c r="G108" s="61" t="s">
        <v>354</v>
      </c>
      <c r="H108" s="51"/>
      <c r="I108" s="51"/>
      <c r="J108" s="55">
        <v>447373.42</v>
      </c>
      <c r="K108" s="53" t="s">
        <v>325</v>
      </c>
      <c r="L108" s="59" t="s">
        <v>332</v>
      </c>
      <c r="M108" s="52" t="s">
        <v>441</v>
      </c>
      <c r="N108" s="49"/>
      <c r="O108" s="49"/>
    </row>
    <row r="109" spans="1:15" ht="267.75" x14ac:dyDescent="0.2">
      <c r="A109" s="49">
        <v>10073</v>
      </c>
      <c r="B109" s="50">
        <v>44440</v>
      </c>
      <c r="C109" s="57" t="s">
        <v>227</v>
      </c>
      <c r="D109" s="54" t="s">
        <v>278</v>
      </c>
      <c r="E109" s="52" t="s">
        <v>427</v>
      </c>
      <c r="F109" s="52" t="s">
        <v>355</v>
      </c>
      <c r="G109" s="61" t="s">
        <v>356</v>
      </c>
      <c r="H109" s="51"/>
      <c r="I109" s="51"/>
      <c r="J109" s="55">
        <v>72686.399999999994</v>
      </c>
      <c r="K109" s="53" t="s">
        <v>325</v>
      </c>
      <c r="L109" s="59" t="s">
        <v>332</v>
      </c>
      <c r="M109" s="52" t="s">
        <v>441</v>
      </c>
      <c r="N109" s="49"/>
      <c r="O109" s="49"/>
    </row>
    <row r="110" spans="1:15" ht="267.75" x14ac:dyDescent="0.2">
      <c r="A110" s="49">
        <v>10074</v>
      </c>
      <c r="B110" s="50">
        <v>44440</v>
      </c>
      <c r="C110" s="57" t="s">
        <v>228</v>
      </c>
      <c r="D110" s="54" t="s">
        <v>279</v>
      </c>
      <c r="E110" s="52" t="s">
        <v>427</v>
      </c>
      <c r="F110" s="52" t="s">
        <v>357</v>
      </c>
      <c r="G110" s="61" t="s">
        <v>358</v>
      </c>
      <c r="H110" s="51"/>
      <c r="I110" s="51"/>
      <c r="J110" s="55">
        <v>79620.3</v>
      </c>
      <c r="K110" s="53" t="s">
        <v>325</v>
      </c>
      <c r="L110" s="59" t="s">
        <v>332</v>
      </c>
      <c r="M110" s="52" t="s">
        <v>439</v>
      </c>
      <c r="N110" s="49"/>
      <c r="O110" s="49"/>
    </row>
    <row r="111" spans="1:15" ht="260.25" customHeight="1" x14ac:dyDescent="0.2">
      <c r="A111" s="49">
        <v>10075</v>
      </c>
      <c r="B111" s="50">
        <v>44440</v>
      </c>
      <c r="C111" s="57" t="s">
        <v>229</v>
      </c>
      <c r="D111" s="54" t="s">
        <v>280</v>
      </c>
      <c r="E111" s="52" t="s">
        <v>427</v>
      </c>
      <c r="F111" s="52" t="s">
        <v>359</v>
      </c>
      <c r="G111" s="61" t="s">
        <v>360</v>
      </c>
      <c r="H111" s="51"/>
      <c r="I111" s="51"/>
      <c r="J111" s="55">
        <v>1164264</v>
      </c>
      <c r="K111" s="53" t="s">
        <v>325</v>
      </c>
      <c r="L111" s="59" t="s">
        <v>332</v>
      </c>
      <c r="M111" s="52" t="s">
        <v>439</v>
      </c>
      <c r="N111" s="49"/>
      <c r="O111" s="49"/>
    </row>
    <row r="112" spans="1:15" ht="267.75" x14ac:dyDescent="0.2">
      <c r="A112" s="49">
        <v>10076</v>
      </c>
      <c r="B112" s="50">
        <v>44440</v>
      </c>
      <c r="C112" s="57" t="s">
        <v>230</v>
      </c>
      <c r="D112" s="54" t="s">
        <v>281</v>
      </c>
      <c r="E112" s="52" t="s">
        <v>427</v>
      </c>
      <c r="F112" s="52" t="s">
        <v>361</v>
      </c>
      <c r="G112" s="61" t="s">
        <v>362</v>
      </c>
      <c r="H112" s="51"/>
      <c r="I112" s="51"/>
      <c r="J112" s="55">
        <v>1358308</v>
      </c>
      <c r="K112" s="53" t="s">
        <v>325</v>
      </c>
      <c r="L112" s="59" t="s">
        <v>332</v>
      </c>
      <c r="M112" s="52" t="s">
        <v>439</v>
      </c>
      <c r="N112" s="49"/>
      <c r="O112" s="49"/>
    </row>
    <row r="113" spans="1:15" ht="267.75" x14ac:dyDescent="0.2">
      <c r="A113" s="49">
        <v>10077</v>
      </c>
      <c r="B113" s="50">
        <v>44440</v>
      </c>
      <c r="C113" s="57" t="s">
        <v>231</v>
      </c>
      <c r="D113" s="54" t="s">
        <v>282</v>
      </c>
      <c r="E113" s="52" t="s">
        <v>427</v>
      </c>
      <c r="F113" s="52" t="s">
        <v>363</v>
      </c>
      <c r="G113" s="61" t="s">
        <v>364</v>
      </c>
      <c r="H113" s="51"/>
      <c r="I113" s="51"/>
      <c r="J113" s="55">
        <v>171624.95999999999</v>
      </c>
      <c r="K113" s="53" t="s">
        <v>325</v>
      </c>
      <c r="L113" s="59" t="s">
        <v>332</v>
      </c>
      <c r="M113" s="52" t="s">
        <v>439</v>
      </c>
      <c r="N113" s="49"/>
      <c r="O113" s="49"/>
    </row>
    <row r="114" spans="1:15" ht="267.75" x14ac:dyDescent="0.2">
      <c r="A114" s="49">
        <v>10078</v>
      </c>
      <c r="B114" s="50">
        <v>44440</v>
      </c>
      <c r="C114" s="57" t="s">
        <v>232</v>
      </c>
      <c r="D114" s="54" t="s">
        <v>283</v>
      </c>
      <c r="E114" s="52" t="s">
        <v>427</v>
      </c>
      <c r="F114" s="52" t="s">
        <v>365</v>
      </c>
      <c r="G114" s="61" t="s">
        <v>366</v>
      </c>
      <c r="H114" s="51"/>
      <c r="I114" s="51"/>
      <c r="J114" s="55">
        <v>235388.4</v>
      </c>
      <c r="K114" s="53" t="s">
        <v>325</v>
      </c>
      <c r="L114" s="59" t="s">
        <v>332</v>
      </c>
      <c r="M114" s="52" t="s">
        <v>439</v>
      </c>
      <c r="N114" s="49"/>
      <c r="O114" s="49"/>
    </row>
    <row r="115" spans="1:15" ht="267.75" x14ac:dyDescent="0.2">
      <c r="A115" s="49">
        <v>10079</v>
      </c>
      <c r="B115" s="50">
        <v>44440</v>
      </c>
      <c r="C115" s="57" t="s">
        <v>233</v>
      </c>
      <c r="D115" s="54" t="s">
        <v>284</v>
      </c>
      <c r="E115" s="52" t="s">
        <v>186</v>
      </c>
      <c r="F115" s="52" t="s">
        <v>367</v>
      </c>
      <c r="G115" s="61" t="s">
        <v>368</v>
      </c>
      <c r="H115" s="51"/>
      <c r="I115" s="51"/>
      <c r="J115" s="55">
        <v>155332.97</v>
      </c>
      <c r="K115" s="53" t="s">
        <v>325</v>
      </c>
      <c r="L115" s="59" t="s">
        <v>332</v>
      </c>
      <c r="M115" s="52" t="s">
        <v>439</v>
      </c>
      <c r="N115" s="49"/>
      <c r="O115" s="49"/>
    </row>
    <row r="116" spans="1:15" ht="229.5" x14ac:dyDescent="0.2">
      <c r="A116" s="49">
        <v>10080</v>
      </c>
      <c r="B116" s="50">
        <v>44440</v>
      </c>
      <c r="C116" s="57" t="s">
        <v>234</v>
      </c>
      <c r="D116" s="54" t="s">
        <v>285</v>
      </c>
      <c r="E116" s="52" t="s">
        <v>427</v>
      </c>
      <c r="F116" s="52" t="s">
        <v>369</v>
      </c>
      <c r="G116" s="61" t="s">
        <v>370</v>
      </c>
      <c r="H116" s="51"/>
      <c r="I116" s="51"/>
      <c r="J116" s="55">
        <v>111249.60000000001</v>
      </c>
      <c r="K116" s="53" t="s">
        <v>327</v>
      </c>
      <c r="L116" s="59" t="s">
        <v>334</v>
      </c>
      <c r="M116" s="52" t="s">
        <v>439</v>
      </c>
      <c r="N116" s="49"/>
      <c r="O116" s="49"/>
    </row>
    <row r="117" spans="1:15" ht="102" x14ac:dyDescent="0.2">
      <c r="A117" s="49">
        <v>10081</v>
      </c>
      <c r="B117" s="50">
        <v>44440</v>
      </c>
      <c r="C117" s="53" t="s">
        <v>235</v>
      </c>
      <c r="D117" s="54" t="s">
        <v>286</v>
      </c>
      <c r="E117" s="52" t="s">
        <v>427</v>
      </c>
      <c r="F117" s="52" t="s">
        <v>371</v>
      </c>
      <c r="G117" s="61" t="s">
        <v>372</v>
      </c>
      <c r="H117" s="51"/>
      <c r="I117" s="51"/>
      <c r="J117" s="55">
        <v>86528.320000000007</v>
      </c>
      <c r="K117" s="53" t="s">
        <v>549</v>
      </c>
      <c r="L117" s="59" t="s">
        <v>334</v>
      </c>
      <c r="M117" s="52" t="s">
        <v>439</v>
      </c>
      <c r="N117" s="49"/>
      <c r="O117" s="49"/>
    </row>
    <row r="118" spans="1:15" ht="102" x14ac:dyDescent="0.2">
      <c r="A118" s="49">
        <v>10082</v>
      </c>
      <c r="B118" s="50">
        <v>44440</v>
      </c>
      <c r="C118" s="53" t="s">
        <v>236</v>
      </c>
      <c r="D118" s="54" t="s">
        <v>287</v>
      </c>
      <c r="E118" s="52" t="s">
        <v>427</v>
      </c>
      <c r="F118" s="52" t="s">
        <v>373</v>
      </c>
      <c r="G118" s="61" t="s">
        <v>374</v>
      </c>
      <c r="H118" s="51"/>
      <c r="I118" s="51"/>
      <c r="J118" s="55">
        <v>76770</v>
      </c>
      <c r="K118" s="53" t="s">
        <v>551</v>
      </c>
      <c r="L118" s="59" t="s">
        <v>334</v>
      </c>
      <c r="M118" s="52" t="s">
        <v>439</v>
      </c>
      <c r="N118" s="49"/>
      <c r="O118" s="49"/>
    </row>
    <row r="119" spans="1:15" ht="63.75" x14ac:dyDescent="0.2">
      <c r="A119" s="49">
        <v>10083</v>
      </c>
      <c r="B119" s="50">
        <v>44440</v>
      </c>
      <c r="C119" s="53" t="s">
        <v>237</v>
      </c>
      <c r="D119" s="54" t="s">
        <v>288</v>
      </c>
      <c r="E119" s="52" t="s">
        <v>442</v>
      </c>
      <c r="F119" s="52" t="s">
        <v>375</v>
      </c>
      <c r="G119" s="61" t="s">
        <v>376</v>
      </c>
      <c r="H119" s="51"/>
      <c r="I119" s="51"/>
      <c r="J119" s="55">
        <v>269945.40000000002</v>
      </c>
      <c r="K119" s="58"/>
      <c r="L119" s="59" t="s">
        <v>335</v>
      </c>
      <c r="M119" s="52" t="s">
        <v>439</v>
      </c>
      <c r="N119" s="49"/>
      <c r="O119" s="49"/>
    </row>
    <row r="120" spans="1:15" ht="63.75" x14ac:dyDescent="0.2">
      <c r="A120" s="49">
        <v>10084</v>
      </c>
      <c r="B120" s="50">
        <v>44440</v>
      </c>
      <c r="C120" s="53" t="s">
        <v>238</v>
      </c>
      <c r="D120" s="54" t="s">
        <v>289</v>
      </c>
      <c r="E120" s="52" t="s">
        <v>442</v>
      </c>
      <c r="F120" s="52" t="s">
        <v>377</v>
      </c>
      <c r="G120" s="60" t="s">
        <v>378</v>
      </c>
      <c r="H120" s="51"/>
      <c r="I120" s="51"/>
      <c r="J120" s="55">
        <v>147195.45000000001</v>
      </c>
      <c r="K120" s="58"/>
      <c r="L120" s="59" t="s">
        <v>336</v>
      </c>
      <c r="M120" s="52" t="s">
        <v>439</v>
      </c>
      <c r="N120" s="49"/>
      <c r="O120" s="49"/>
    </row>
    <row r="121" spans="1:15" ht="63.75" x14ac:dyDescent="0.2">
      <c r="A121" s="49">
        <v>10085</v>
      </c>
      <c r="B121" s="50">
        <v>44440</v>
      </c>
      <c r="C121" s="53" t="s">
        <v>239</v>
      </c>
      <c r="D121" s="54" t="s">
        <v>290</v>
      </c>
      <c r="E121" s="52" t="s">
        <v>442</v>
      </c>
      <c r="F121" s="52" t="s">
        <v>379</v>
      </c>
      <c r="G121" s="61" t="s">
        <v>380</v>
      </c>
      <c r="H121" s="51"/>
      <c r="I121" s="51"/>
      <c r="J121" s="55">
        <v>217864.23</v>
      </c>
      <c r="K121" s="58"/>
      <c r="L121" s="59" t="s">
        <v>336</v>
      </c>
      <c r="M121" s="52" t="s">
        <v>439</v>
      </c>
      <c r="N121" s="49"/>
      <c r="O121" s="49"/>
    </row>
    <row r="122" spans="1:15" ht="63.75" x14ac:dyDescent="0.2">
      <c r="A122" s="49">
        <v>10086</v>
      </c>
      <c r="B122" s="50">
        <v>44440</v>
      </c>
      <c r="C122" s="53" t="s">
        <v>240</v>
      </c>
      <c r="D122" s="54" t="s">
        <v>291</v>
      </c>
      <c r="E122" s="52" t="s">
        <v>442</v>
      </c>
      <c r="F122" s="52" t="s">
        <v>381</v>
      </c>
      <c r="G122" s="61" t="s">
        <v>382</v>
      </c>
      <c r="H122" s="51"/>
      <c r="I122" s="51"/>
      <c r="J122" s="55">
        <v>1057086.6299999999</v>
      </c>
      <c r="K122" s="58"/>
      <c r="L122" s="59" t="s">
        <v>336</v>
      </c>
      <c r="M122" s="52" t="s">
        <v>439</v>
      </c>
      <c r="N122" s="49"/>
      <c r="O122" s="49"/>
    </row>
    <row r="123" spans="1:15" ht="63.75" x14ac:dyDescent="0.2">
      <c r="A123" s="49">
        <v>10087</v>
      </c>
      <c r="B123" s="50">
        <v>44440</v>
      </c>
      <c r="C123" s="53" t="s">
        <v>241</v>
      </c>
      <c r="D123" s="54" t="s">
        <v>292</v>
      </c>
      <c r="E123" s="52" t="s">
        <v>442</v>
      </c>
      <c r="F123" s="52" t="s">
        <v>383</v>
      </c>
      <c r="G123" s="61" t="s">
        <v>384</v>
      </c>
      <c r="H123" s="51"/>
      <c r="I123" s="51"/>
      <c r="J123" s="55">
        <v>466107.96</v>
      </c>
      <c r="K123" s="58"/>
      <c r="L123" s="59" t="s">
        <v>336</v>
      </c>
      <c r="M123" s="52" t="s">
        <v>439</v>
      </c>
      <c r="N123" s="49"/>
      <c r="O123" s="49"/>
    </row>
    <row r="124" spans="1:15" ht="63.75" x14ac:dyDescent="0.2">
      <c r="A124" s="49">
        <v>10088</v>
      </c>
      <c r="B124" s="50">
        <v>44440</v>
      </c>
      <c r="C124" s="53" t="s">
        <v>242</v>
      </c>
      <c r="D124" s="54" t="s">
        <v>293</v>
      </c>
      <c r="E124" s="52" t="s">
        <v>442</v>
      </c>
      <c r="F124" s="52" t="s">
        <v>385</v>
      </c>
      <c r="G124" s="61" t="s">
        <v>386</v>
      </c>
      <c r="H124" s="51"/>
      <c r="I124" s="51"/>
      <c r="J124" s="55">
        <v>406054.59</v>
      </c>
      <c r="K124" s="58"/>
      <c r="L124" s="59" t="s">
        <v>336</v>
      </c>
      <c r="M124" s="52" t="s">
        <v>439</v>
      </c>
      <c r="N124" s="49"/>
      <c r="O124" s="49"/>
    </row>
    <row r="125" spans="1:15" ht="63.75" x14ac:dyDescent="0.2">
      <c r="A125" s="49">
        <v>10089</v>
      </c>
      <c r="B125" s="50">
        <v>44440</v>
      </c>
      <c r="C125" s="53" t="s">
        <v>243</v>
      </c>
      <c r="D125" s="54" t="s">
        <v>294</v>
      </c>
      <c r="E125" s="61" t="s">
        <v>442</v>
      </c>
      <c r="F125" s="61" t="s">
        <v>387</v>
      </c>
      <c r="G125" s="61" t="s">
        <v>388</v>
      </c>
      <c r="H125" s="49"/>
      <c r="I125" s="49"/>
      <c r="J125" s="55">
        <v>258239.94</v>
      </c>
      <c r="K125" s="57" t="s">
        <v>440</v>
      </c>
      <c r="L125" s="59" t="s">
        <v>336</v>
      </c>
      <c r="M125" s="61" t="s">
        <v>439</v>
      </c>
      <c r="N125" s="49"/>
      <c r="O125" s="49"/>
    </row>
    <row r="126" spans="1:15" ht="63.75" x14ac:dyDescent="0.2">
      <c r="A126" s="49">
        <v>10090</v>
      </c>
      <c r="B126" s="50">
        <v>44440</v>
      </c>
      <c r="C126" s="53" t="s">
        <v>244</v>
      </c>
      <c r="D126" s="54" t="s">
        <v>295</v>
      </c>
      <c r="E126" s="61" t="s">
        <v>442</v>
      </c>
      <c r="F126" s="61" t="s">
        <v>389</v>
      </c>
      <c r="G126" s="61" t="s">
        <v>390</v>
      </c>
      <c r="H126" s="49"/>
      <c r="I126" s="49"/>
      <c r="J126" s="55">
        <v>266049.59999999998</v>
      </c>
      <c r="K126" s="58"/>
      <c r="L126" s="59" t="s">
        <v>336</v>
      </c>
      <c r="M126" s="61" t="s">
        <v>439</v>
      </c>
      <c r="N126" s="49"/>
      <c r="O126" s="49"/>
    </row>
    <row r="127" spans="1:15" ht="63.75" x14ac:dyDescent="0.2">
      <c r="A127" s="49">
        <v>10091</v>
      </c>
      <c r="B127" s="50">
        <v>44440</v>
      </c>
      <c r="C127" s="53" t="s">
        <v>245</v>
      </c>
      <c r="D127" s="54" t="s">
        <v>296</v>
      </c>
      <c r="E127" s="61" t="s">
        <v>442</v>
      </c>
      <c r="F127" s="61" t="s">
        <v>391</v>
      </c>
      <c r="G127" s="61" t="s">
        <v>392</v>
      </c>
      <c r="H127" s="49"/>
      <c r="I127" s="49"/>
      <c r="J127" s="55">
        <v>233603.52</v>
      </c>
      <c r="K127" s="58"/>
      <c r="L127" s="59" t="s">
        <v>336</v>
      </c>
      <c r="M127" s="61" t="s">
        <v>439</v>
      </c>
      <c r="N127" s="49"/>
      <c r="O127" s="49"/>
    </row>
    <row r="128" spans="1:15" ht="63.75" x14ac:dyDescent="0.2">
      <c r="A128" s="49">
        <v>10092</v>
      </c>
      <c r="B128" s="50">
        <v>44440</v>
      </c>
      <c r="C128" s="53" t="s">
        <v>246</v>
      </c>
      <c r="D128" s="54" t="s">
        <v>297</v>
      </c>
      <c r="E128" s="61" t="s">
        <v>442</v>
      </c>
      <c r="F128" s="61" t="s">
        <v>393</v>
      </c>
      <c r="G128" s="61" t="s">
        <v>394</v>
      </c>
      <c r="H128" s="49"/>
      <c r="I128" s="49"/>
      <c r="J128" s="55">
        <v>59405.79</v>
      </c>
      <c r="K128" s="58"/>
      <c r="L128" s="59" t="s">
        <v>336</v>
      </c>
      <c r="M128" s="61" t="s">
        <v>439</v>
      </c>
      <c r="N128" s="49"/>
      <c r="O128" s="49"/>
    </row>
    <row r="129" spans="1:15" ht="51" x14ac:dyDescent="0.2">
      <c r="A129" s="49">
        <v>10093</v>
      </c>
      <c r="B129" s="50">
        <v>44440</v>
      </c>
      <c r="C129" s="53" t="s">
        <v>247</v>
      </c>
      <c r="D129" s="54" t="s">
        <v>298</v>
      </c>
      <c r="E129" s="61" t="s">
        <v>442</v>
      </c>
      <c r="F129" s="61" t="s">
        <v>395</v>
      </c>
      <c r="G129" s="61" t="s">
        <v>396</v>
      </c>
      <c r="H129" s="49"/>
      <c r="I129" s="49"/>
      <c r="J129" s="55">
        <v>97598.82</v>
      </c>
      <c r="K129" s="58"/>
      <c r="L129" s="59" t="s">
        <v>336</v>
      </c>
      <c r="M129" s="61" t="s">
        <v>439</v>
      </c>
      <c r="N129" s="49"/>
      <c r="O129" s="49"/>
    </row>
    <row r="130" spans="1:15" ht="51" x14ac:dyDescent="0.2">
      <c r="A130" s="49">
        <v>10094</v>
      </c>
      <c r="B130" s="50">
        <v>44440</v>
      </c>
      <c r="C130" s="53" t="s">
        <v>248</v>
      </c>
      <c r="D130" s="54" t="s">
        <v>299</v>
      </c>
      <c r="E130" s="61" t="s">
        <v>442</v>
      </c>
      <c r="F130" s="61" t="s">
        <v>397</v>
      </c>
      <c r="G130" s="61" t="s">
        <v>398</v>
      </c>
      <c r="H130" s="49"/>
      <c r="I130" s="49"/>
      <c r="J130" s="55">
        <v>203198.22</v>
      </c>
      <c r="K130" s="58"/>
      <c r="L130" s="59" t="s">
        <v>336</v>
      </c>
      <c r="M130" s="61" t="s">
        <v>439</v>
      </c>
      <c r="N130" s="49"/>
      <c r="O130" s="49"/>
    </row>
    <row r="131" spans="1:15" ht="51" x14ac:dyDescent="0.2">
      <c r="A131" s="49">
        <v>10095</v>
      </c>
      <c r="B131" s="50">
        <v>44440</v>
      </c>
      <c r="C131" s="53" t="s">
        <v>249</v>
      </c>
      <c r="D131" s="54" t="s">
        <v>300</v>
      </c>
      <c r="E131" s="61" t="s">
        <v>442</v>
      </c>
      <c r="F131" s="61" t="s">
        <v>399</v>
      </c>
      <c r="G131" s="61" t="s">
        <v>400</v>
      </c>
      <c r="H131" s="49"/>
      <c r="I131" s="49"/>
      <c r="J131" s="55">
        <v>110248.56</v>
      </c>
      <c r="K131" s="58"/>
      <c r="L131" s="59" t="s">
        <v>336</v>
      </c>
      <c r="M131" s="61" t="s">
        <v>439</v>
      </c>
      <c r="N131" s="49"/>
      <c r="O131" s="49"/>
    </row>
    <row r="132" spans="1:15" ht="114.75" x14ac:dyDescent="0.2">
      <c r="A132" s="49">
        <v>10096</v>
      </c>
      <c r="B132" s="50">
        <v>44440</v>
      </c>
      <c r="C132" s="53" t="s">
        <v>250</v>
      </c>
      <c r="D132" s="54" t="s">
        <v>301</v>
      </c>
      <c r="E132" s="61" t="s">
        <v>186</v>
      </c>
      <c r="F132" s="61" t="s">
        <v>411</v>
      </c>
      <c r="G132" s="61" t="s">
        <v>412</v>
      </c>
      <c r="H132" s="49"/>
      <c r="I132" s="49"/>
      <c r="J132" s="55">
        <v>2142046.92</v>
      </c>
      <c r="K132" s="58"/>
      <c r="L132" s="59" t="s">
        <v>337</v>
      </c>
      <c r="M132" s="61" t="s">
        <v>413</v>
      </c>
      <c r="N132" s="49"/>
      <c r="O132" s="49"/>
    </row>
    <row r="133" spans="1:15" ht="153" x14ac:dyDescent="0.2">
      <c r="A133" s="49">
        <v>10097</v>
      </c>
      <c r="B133" s="50">
        <v>44440</v>
      </c>
      <c r="C133" s="53" t="s">
        <v>251</v>
      </c>
      <c r="D133" s="54" t="s">
        <v>302</v>
      </c>
      <c r="E133" s="69" t="s">
        <v>121</v>
      </c>
      <c r="F133" s="61" t="s">
        <v>414</v>
      </c>
      <c r="G133" s="61" t="s">
        <v>415</v>
      </c>
      <c r="H133" s="49"/>
      <c r="I133" s="49"/>
      <c r="J133" s="55">
        <v>8396300</v>
      </c>
      <c r="K133" s="53" t="s">
        <v>548</v>
      </c>
      <c r="L133" s="59" t="s">
        <v>338</v>
      </c>
      <c r="M133" s="61" t="s">
        <v>413</v>
      </c>
      <c r="N133" s="49"/>
      <c r="O133" s="49"/>
    </row>
    <row r="134" spans="1:15" ht="76.5" x14ac:dyDescent="0.2">
      <c r="A134" s="49">
        <v>10098</v>
      </c>
      <c r="B134" s="50">
        <v>44440</v>
      </c>
      <c r="C134" s="53" t="s">
        <v>252</v>
      </c>
      <c r="D134" s="53" t="s">
        <v>303</v>
      </c>
      <c r="E134" s="61" t="s">
        <v>121</v>
      </c>
      <c r="F134" s="61" t="s">
        <v>416</v>
      </c>
      <c r="G134" s="61" t="s">
        <v>417</v>
      </c>
      <c r="H134" s="49"/>
      <c r="I134" s="49"/>
      <c r="J134" s="55">
        <v>9099.26</v>
      </c>
      <c r="K134" s="57" t="s">
        <v>426</v>
      </c>
      <c r="L134" s="59" t="s">
        <v>339</v>
      </c>
      <c r="M134" s="61" t="s">
        <v>413</v>
      </c>
      <c r="N134" s="49"/>
      <c r="O134" s="49"/>
    </row>
    <row r="135" spans="1:15" ht="140.25" x14ac:dyDescent="0.2">
      <c r="A135" s="49">
        <v>10099</v>
      </c>
      <c r="B135" s="50">
        <v>44440</v>
      </c>
      <c r="C135" s="53" t="s">
        <v>253</v>
      </c>
      <c r="D135" s="54" t="s">
        <v>304</v>
      </c>
      <c r="E135" s="61" t="s">
        <v>427</v>
      </c>
      <c r="F135" s="61" t="s">
        <v>443</v>
      </c>
      <c r="G135" s="61" t="s">
        <v>444</v>
      </c>
      <c r="H135" s="49"/>
      <c r="I135" s="49"/>
      <c r="J135" s="55">
        <v>9105.74</v>
      </c>
      <c r="K135" s="56" t="s">
        <v>553</v>
      </c>
      <c r="L135" s="59" t="s">
        <v>340</v>
      </c>
      <c r="M135" s="61" t="s">
        <v>413</v>
      </c>
      <c r="N135" s="49"/>
      <c r="O135" s="49"/>
    </row>
    <row r="136" spans="1:15" ht="76.5" x14ac:dyDescent="0.2">
      <c r="A136" s="49">
        <v>10100</v>
      </c>
      <c r="B136" s="50">
        <v>44440</v>
      </c>
      <c r="C136" s="53" t="s">
        <v>254</v>
      </c>
      <c r="D136" s="53" t="s">
        <v>305</v>
      </c>
      <c r="E136" s="61" t="s">
        <v>427</v>
      </c>
      <c r="F136" s="61" t="s">
        <v>460</v>
      </c>
      <c r="G136" s="61" t="s">
        <v>461</v>
      </c>
      <c r="H136" s="49"/>
      <c r="I136" s="49"/>
      <c r="J136" s="55">
        <v>144486.35999999999</v>
      </c>
      <c r="K136" s="57" t="s">
        <v>440</v>
      </c>
      <c r="L136" s="59" t="s">
        <v>341</v>
      </c>
      <c r="M136" s="60" t="s">
        <v>413</v>
      </c>
      <c r="N136" s="49"/>
      <c r="O136" s="49"/>
    </row>
    <row r="137" spans="1:15" ht="114.75" x14ac:dyDescent="0.2">
      <c r="A137" s="49">
        <v>10101</v>
      </c>
      <c r="B137" s="50">
        <v>44440</v>
      </c>
      <c r="C137" s="53" t="s">
        <v>255</v>
      </c>
      <c r="D137" s="57" t="s">
        <v>306</v>
      </c>
      <c r="E137" s="61" t="s">
        <v>186</v>
      </c>
      <c r="F137" s="61" t="s">
        <v>445</v>
      </c>
      <c r="G137" s="61" t="s">
        <v>446</v>
      </c>
      <c r="H137" s="49"/>
      <c r="I137" s="49"/>
      <c r="J137" s="55">
        <v>1899300</v>
      </c>
      <c r="K137" s="57" t="s">
        <v>447</v>
      </c>
      <c r="L137" s="59" t="s">
        <v>339</v>
      </c>
      <c r="M137" s="61" t="s">
        <v>413</v>
      </c>
      <c r="N137" s="49"/>
      <c r="O137" s="49"/>
    </row>
    <row r="138" spans="1:15" ht="114.75" x14ac:dyDescent="0.2">
      <c r="A138" s="49">
        <v>10102</v>
      </c>
      <c r="B138" s="50">
        <v>44440</v>
      </c>
      <c r="C138" s="53" t="s">
        <v>256</v>
      </c>
      <c r="D138" s="53" t="s">
        <v>307</v>
      </c>
      <c r="E138" s="61" t="s">
        <v>121</v>
      </c>
      <c r="F138" s="61" t="s">
        <v>451</v>
      </c>
      <c r="G138" s="61" t="s">
        <v>446</v>
      </c>
      <c r="H138" s="49"/>
      <c r="I138" s="49"/>
      <c r="J138" s="55">
        <v>1848600</v>
      </c>
      <c r="K138" s="57" t="s">
        <v>662</v>
      </c>
      <c r="L138" s="59" t="s">
        <v>339</v>
      </c>
      <c r="M138" s="61" t="s">
        <v>413</v>
      </c>
      <c r="N138" s="49"/>
      <c r="O138" s="49"/>
    </row>
    <row r="139" spans="1:15" ht="127.5" x14ac:dyDescent="0.2">
      <c r="A139" s="49">
        <v>10103</v>
      </c>
      <c r="B139" s="50">
        <v>44440</v>
      </c>
      <c r="C139" s="53" t="s">
        <v>257</v>
      </c>
      <c r="D139" s="53" t="s">
        <v>308</v>
      </c>
      <c r="E139" s="61" t="s">
        <v>427</v>
      </c>
      <c r="F139" s="61" t="s">
        <v>448</v>
      </c>
      <c r="G139" s="61" t="s">
        <v>449</v>
      </c>
      <c r="H139" s="49"/>
      <c r="I139" s="49"/>
      <c r="J139" s="55">
        <v>1287921.8999999999</v>
      </c>
      <c r="K139" s="57" t="s">
        <v>450</v>
      </c>
      <c r="L139" s="59" t="s">
        <v>339</v>
      </c>
      <c r="M139" s="61" t="s">
        <v>413</v>
      </c>
      <c r="N139" s="49"/>
      <c r="O139" s="49"/>
    </row>
    <row r="140" spans="1:15" ht="76.5" x14ac:dyDescent="0.2">
      <c r="A140" s="49">
        <v>10104</v>
      </c>
      <c r="B140" s="50">
        <v>44440</v>
      </c>
      <c r="C140" s="53" t="s">
        <v>258</v>
      </c>
      <c r="D140" s="53" t="s">
        <v>309</v>
      </c>
      <c r="E140" s="61" t="s">
        <v>186</v>
      </c>
      <c r="F140" s="61" t="s">
        <v>418</v>
      </c>
      <c r="G140" s="61" t="s">
        <v>419</v>
      </c>
      <c r="H140" s="49"/>
      <c r="I140" s="49"/>
      <c r="J140" s="55">
        <v>292407.84000000003</v>
      </c>
      <c r="K140" s="57" t="s">
        <v>420</v>
      </c>
      <c r="L140" s="59" t="s">
        <v>339</v>
      </c>
      <c r="M140" s="61" t="s">
        <v>413</v>
      </c>
      <c r="N140" s="49"/>
      <c r="O140" s="49"/>
    </row>
    <row r="141" spans="1:15" ht="89.25" x14ac:dyDescent="0.2">
      <c r="A141" s="49">
        <v>10105</v>
      </c>
      <c r="B141" s="50">
        <v>44440</v>
      </c>
      <c r="C141" s="53" t="s">
        <v>259</v>
      </c>
      <c r="D141" s="53" t="s">
        <v>310</v>
      </c>
      <c r="E141" s="61" t="s">
        <v>186</v>
      </c>
      <c r="F141" s="61" t="s">
        <v>421</v>
      </c>
      <c r="G141" s="61" t="s">
        <v>422</v>
      </c>
      <c r="H141" s="49"/>
      <c r="I141" s="49"/>
      <c r="J141" s="55">
        <v>569845.43999999994</v>
      </c>
      <c r="K141" s="57" t="s">
        <v>423</v>
      </c>
      <c r="L141" s="59" t="s">
        <v>339</v>
      </c>
      <c r="M141" s="61" t="s">
        <v>413</v>
      </c>
      <c r="N141" s="49"/>
      <c r="O141" s="49"/>
    </row>
    <row r="142" spans="1:15" ht="89.25" x14ac:dyDescent="0.2">
      <c r="A142" s="49">
        <v>10106</v>
      </c>
      <c r="B142" s="50">
        <v>44440</v>
      </c>
      <c r="C142" s="53" t="s">
        <v>260</v>
      </c>
      <c r="D142" s="57" t="s">
        <v>311</v>
      </c>
      <c r="E142" s="69" t="s">
        <v>121</v>
      </c>
      <c r="F142" s="61" t="s">
        <v>424</v>
      </c>
      <c r="G142" s="61" t="s">
        <v>425</v>
      </c>
      <c r="H142" s="49"/>
      <c r="I142" s="49"/>
      <c r="J142" s="55">
        <v>366608.16</v>
      </c>
      <c r="K142" s="70" t="s">
        <v>423</v>
      </c>
      <c r="L142" s="59" t="s">
        <v>339</v>
      </c>
      <c r="M142" s="61" t="s">
        <v>413</v>
      </c>
      <c r="N142" s="49"/>
      <c r="O142" s="49"/>
    </row>
    <row r="143" spans="1:15" ht="178.5" x14ac:dyDescent="0.2">
      <c r="A143" s="49">
        <v>10107</v>
      </c>
      <c r="B143" s="50">
        <v>44440</v>
      </c>
      <c r="C143" s="53" t="s">
        <v>261</v>
      </c>
      <c r="D143" s="54" t="s">
        <v>312</v>
      </c>
      <c r="E143" s="61" t="s">
        <v>186</v>
      </c>
      <c r="F143" s="61" t="s">
        <v>462</v>
      </c>
      <c r="G143" s="61" t="s">
        <v>463</v>
      </c>
      <c r="H143" s="49"/>
      <c r="I143" s="49"/>
      <c r="J143" s="55">
        <v>72885.19</v>
      </c>
      <c r="K143" s="57" t="s">
        <v>550</v>
      </c>
      <c r="L143" s="59" t="s">
        <v>338</v>
      </c>
      <c r="M143" s="61" t="s">
        <v>439</v>
      </c>
      <c r="N143" s="49"/>
      <c r="O143" s="49"/>
    </row>
    <row r="144" spans="1:15" ht="102" x14ac:dyDescent="0.2">
      <c r="A144" s="49">
        <v>10108</v>
      </c>
      <c r="B144" s="50">
        <v>44440</v>
      </c>
      <c r="C144" s="57" t="s">
        <v>262</v>
      </c>
      <c r="D144" s="53" t="s">
        <v>313</v>
      </c>
      <c r="E144" s="61" t="s">
        <v>186</v>
      </c>
      <c r="F144" s="61" t="s">
        <v>458</v>
      </c>
      <c r="G144" s="61" t="s">
        <v>459</v>
      </c>
      <c r="H144" s="49"/>
      <c r="I144" s="49"/>
      <c r="J144" s="55">
        <v>637920.09</v>
      </c>
      <c r="K144" s="76" t="s">
        <v>483</v>
      </c>
      <c r="L144" s="77">
        <v>44532</v>
      </c>
      <c r="M144" s="61" t="s">
        <v>439</v>
      </c>
      <c r="N144" s="49"/>
      <c r="O144" s="49"/>
    </row>
    <row r="145" spans="1:15" ht="89.25" x14ac:dyDescent="0.2">
      <c r="A145" s="49">
        <v>10109</v>
      </c>
      <c r="B145" s="50">
        <v>44440</v>
      </c>
      <c r="C145" s="53" t="s">
        <v>263</v>
      </c>
      <c r="D145" s="53" t="s">
        <v>314</v>
      </c>
      <c r="E145" s="61" t="s">
        <v>186</v>
      </c>
      <c r="F145" s="61" t="s">
        <v>428</v>
      </c>
      <c r="G145" s="61" t="s">
        <v>430</v>
      </c>
      <c r="H145" s="49"/>
      <c r="I145" s="49"/>
      <c r="J145" s="55">
        <v>190046.43</v>
      </c>
      <c r="K145" s="57" t="s">
        <v>429</v>
      </c>
      <c r="L145" s="59" t="s">
        <v>339</v>
      </c>
      <c r="M145" s="61" t="s">
        <v>413</v>
      </c>
      <c r="N145" s="49"/>
      <c r="O145" s="49"/>
    </row>
    <row r="146" spans="1:15" ht="76.5" x14ac:dyDescent="0.2">
      <c r="A146" s="49">
        <v>10110</v>
      </c>
      <c r="B146" s="50">
        <v>44440</v>
      </c>
      <c r="C146" s="53" t="s">
        <v>264</v>
      </c>
      <c r="D146" s="53" t="s">
        <v>315</v>
      </c>
      <c r="E146" s="61" t="s">
        <v>437</v>
      </c>
      <c r="F146" s="61" t="s">
        <v>218</v>
      </c>
      <c r="G146" s="61" t="s">
        <v>219</v>
      </c>
      <c r="H146" s="49"/>
      <c r="I146" s="49"/>
      <c r="J146" s="55">
        <v>32585</v>
      </c>
      <c r="K146" s="53" t="s">
        <v>438</v>
      </c>
      <c r="L146" s="59" t="s">
        <v>339</v>
      </c>
      <c r="M146" s="61" t="s">
        <v>413</v>
      </c>
      <c r="N146" s="49"/>
      <c r="O146" s="49"/>
    </row>
    <row r="147" spans="1:15" ht="76.5" x14ac:dyDescent="0.2">
      <c r="A147" s="49">
        <v>10111</v>
      </c>
      <c r="B147" s="50">
        <v>44440</v>
      </c>
      <c r="C147" s="53" t="s">
        <v>265</v>
      </c>
      <c r="D147" s="53" t="s">
        <v>316</v>
      </c>
      <c r="E147" s="69" t="s">
        <v>121</v>
      </c>
      <c r="F147" s="61" t="s">
        <v>431</v>
      </c>
      <c r="G147" s="61" t="s">
        <v>432</v>
      </c>
      <c r="H147" s="49"/>
      <c r="I147" s="49"/>
      <c r="J147" s="55">
        <v>81928</v>
      </c>
      <c r="K147" s="57" t="s">
        <v>433</v>
      </c>
      <c r="L147" s="59" t="s">
        <v>339</v>
      </c>
      <c r="M147" s="61" t="s">
        <v>413</v>
      </c>
      <c r="N147" s="49"/>
      <c r="O147" s="49"/>
    </row>
    <row r="148" spans="1:15" ht="76.5" x14ac:dyDescent="0.2">
      <c r="A148" s="49">
        <v>10112</v>
      </c>
      <c r="B148" s="50">
        <v>44440</v>
      </c>
      <c r="C148" s="53" t="s">
        <v>266</v>
      </c>
      <c r="D148" s="53" t="s">
        <v>317</v>
      </c>
      <c r="E148" s="61" t="s">
        <v>427</v>
      </c>
      <c r="F148" s="61" t="s">
        <v>434</v>
      </c>
      <c r="G148" s="61" t="s">
        <v>435</v>
      </c>
      <c r="H148" s="49"/>
      <c r="I148" s="49"/>
      <c r="J148" s="55">
        <v>628798.73</v>
      </c>
      <c r="K148" s="57" t="s">
        <v>436</v>
      </c>
      <c r="L148" s="59" t="s">
        <v>339</v>
      </c>
      <c r="M148" s="61" t="s">
        <v>413</v>
      </c>
      <c r="N148" s="49"/>
      <c r="O148" s="49"/>
    </row>
    <row r="149" spans="1:15" ht="76.5" x14ac:dyDescent="0.2">
      <c r="A149" s="49">
        <v>10113</v>
      </c>
      <c r="B149" s="50">
        <v>44440</v>
      </c>
      <c r="C149" s="53" t="s">
        <v>267</v>
      </c>
      <c r="D149" s="53" t="s">
        <v>318</v>
      </c>
      <c r="E149" s="61" t="s">
        <v>186</v>
      </c>
      <c r="F149" s="61" t="s">
        <v>464</v>
      </c>
      <c r="G149" s="61" t="s">
        <v>465</v>
      </c>
      <c r="H149" s="49"/>
      <c r="I149" s="49"/>
      <c r="J149" s="55">
        <v>720909.12</v>
      </c>
      <c r="K149" s="57" t="s">
        <v>466</v>
      </c>
      <c r="L149" s="59" t="s">
        <v>339</v>
      </c>
      <c r="M149" s="61" t="s">
        <v>413</v>
      </c>
      <c r="N149" s="49"/>
      <c r="O149" s="49"/>
    </row>
    <row r="150" spans="1:15" ht="89.25" x14ac:dyDescent="0.2">
      <c r="A150" s="49">
        <v>10114</v>
      </c>
      <c r="B150" s="50">
        <v>44440</v>
      </c>
      <c r="C150" s="53" t="s">
        <v>268</v>
      </c>
      <c r="D150" s="53" t="s">
        <v>319</v>
      </c>
      <c r="E150" s="61" t="s">
        <v>427</v>
      </c>
      <c r="F150" s="61" t="s">
        <v>455</v>
      </c>
      <c r="G150" s="61" t="s">
        <v>456</v>
      </c>
      <c r="H150" s="49"/>
      <c r="I150" s="49"/>
      <c r="J150" s="55">
        <v>104869.44</v>
      </c>
      <c r="K150" s="57" t="s">
        <v>457</v>
      </c>
      <c r="L150" s="59" t="s">
        <v>339</v>
      </c>
      <c r="M150" s="61" t="s">
        <v>439</v>
      </c>
      <c r="N150" s="49"/>
      <c r="O150" s="49"/>
    </row>
    <row r="151" spans="1:15" ht="89.25" x14ac:dyDescent="0.2">
      <c r="A151" s="49">
        <v>10115</v>
      </c>
      <c r="B151" s="50">
        <v>44440</v>
      </c>
      <c r="C151" s="53" t="s">
        <v>452</v>
      </c>
      <c r="D151" s="53" t="s">
        <v>320</v>
      </c>
      <c r="E151" s="61" t="s">
        <v>427</v>
      </c>
      <c r="F151" s="61" t="s">
        <v>453</v>
      </c>
      <c r="G151" s="61" t="s">
        <v>454</v>
      </c>
      <c r="H151" s="49"/>
      <c r="I151" s="49"/>
      <c r="J151" s="55">
        <v>162009.84</v>
      </c>
      <c r="K151" s="70" t="s">
        <v>436</v>
      </c>
      <c r="L151" s="59" t="s">
        <v>339</v>
      </c>
      <c r="M151" s="61" t="s">
        <v>439</v>
      </c>
      <c r="N151" s="49"/>
      <c r="O151" s="49"/>
    </row>
    <row r="152" spans="1:15" ht="229.5" x14ac:dyDescent="0.2">
      <c r="A152" s="49">
        <v>10116</v>
      </c>
      <c r="B152" s="50">
        <v>44440</v>
      </c>
      <c r="C152" s="57" t="s">
        <v>269</v>
      </c>
      <c r="D152" s="54" t="s">
        <v>321</v>
      </c>
      <c r="E152" s="61" t="s">
        <v>427</v>
      </c>
      <c r="F152" s="61" t="s">
        <v>467</v>
      </c>
      <c r="G152" s="61" t="s">
        <v>470</v>
      </c>
      <c r="H152" s="49"/>
      <c r="I152" s="49"/>
      <c r="J152" s="55">
        <v>108842.8</v>
      </c>
      <c r="K152" s="53" t="s">
        <v>328</v>
      </c>
      <c r="L152" s="59" t="s">
        <v>334</v>
      </c>
      <c r="M152" s="61" t="s">
        <v>439</v>
      </c>
      <c r="N152" s="49"/>
      <c r="O152" s="49"/>
    </row>
    <row r="153" spans="1:15" ht="204" x14ac:dyDescent="0.2">
      <c r="A153" s="49">
        <v>10117</v>
      </c>
      <c r="B153" s="50">
        <v>44440</v>
      </c>
      <c r="C153" s="57" t="s">
        <v>270</v>
      </c>
      <c r="D153" s="54" t="s">
        <v>322</v>
      </c>
      <c r="E153" s="61" t="s">
        <v>427</v>
      </c>
      <c r="F153" s="61" t="s">
        <v>468</v>
      </c>
      <c r="G153" s="61" t="s">
        <v>469</v>
      </c>
      <c r="H153" s="49"/>
      <c r="I153" s="49"/>
      <c r="J153" s="55">
        <v>45311.360000000001</v>
      </c>
      <c r="K153" s="58" t="s">
        <v>329</v>
      </c>
      <c r="L153" s="59" t="s">
        <v>334</v>
      </c>
      <c r="M153" s="61" t="s">
        <v>439</v>
      </c>
      <c r="N153" s="49"/>
      <c r="O153" s="49"/>
    </row>
    <row r="154" spans="1:15" ht="140.25" x14ac:dyDescent="0.2">
      <c r="A154" s="49">
        <v>10118</v>
      </c>
      <c r="B154" s="50">
        <v>44440</v>
      </c>
      <c r="C154" s="53" t="s">
        <v>271</v>
      </c>
      <c r="D154" s="54" t="s">
        <v>323</v>
      </c>
      <c r="E154" s="61" t="s">
        <v>186</v>
      </c>
      <c r="F154" s="61" t="s">
        <v>471</v>
      </c>
      <c r="G154" s="61" t="s">
        <v>472</v>
      </c>
      <c r="H154" s="49"/>
      <c r="I154" s="49"/>
      <c r="J154" s="55">
        <v>1</v>
      </c>
      <c r="K154" s="57" t="s">
        <v>552</v>
      </c>
      <c r="L154" s="59" t="s">
        <v>342</v>
      </c>
      <c r="M154" s="61" t="s">
        <v>413</v>
      </c>
      <c r="N154" s="49"/>
      <c r="O154" s="49"/>
    </row>
    <row r="155" spans="1:15" ht="127.5" x14ac:dyDescent="0.2">
      <c r="A155" s="49">
        <v>10119</v>
      </c>
      <c r="B155" s="50">
        <v>44561</v>
      </c>
      <c r="C155" s="53" t="s">
        <v>482</v>
      </c>
      <c r="D155" s="79" t="s">
        <v>480</v>
      </c>
      <c r="E155" s="61" t="s">
        <v>186</v>
      </c>
      <c r="F155" s="61" t="s">
        <v>479</v>
      </c>
      <c r="G155" s="61" t="s">
        <v>481</v>
      </c>
      <c r="H155" s="49"/>
      <c r="I155" s="49"/>
      <c r="J155" s="55">
        <v>826908.88</v>
      </c>
      <c r="K155" s="57" t="s">
        <v>440</v>
      </c>
      <c r="L155" s="75">
        <v>44559</v>
      </c>
      <c r="M155" s="61" t="s">
        <v>439</v>
      </c>
      <c r="N155" s="49"/>
      <c r="O155" s="49"/>
    </row>
    <row r="156" spans="1:15" ht="178.5" x14ac:dyDescent="0.2">
      <c r="A156" s="49">
        <v>10120</v>
      </c>
      <c r="B156" s="50">
        <v>44649</v>
      </c>
      <c r="C156" s="53" t="s">
        <v>485</v>
      </c>
      <c r="D156" s="74" t="s">
        <v>486</v>
      </c>
      <c r="E156" s="61" t="s">
        <v>427</v>
      </c>
      <c r="F156" s="61" t="s">
        <v>488</v>
      </c>
      <c r="G156" s="61" t="s">
        <v>487</v>
      </c>
      <c r="H156" s="49"/>
      <c r="I156" s="49"/>
      <c r="J156" s="55">
        <v>84641.4</v>
      </c>
      <c r="K156" s="57" t="s">
        <v>440</v>
      </c>
      <c r="L156" s="75">
        <v>44648</v>
      </c>
      <c r="M156" s="61" t="s">
        <v>439</v>
      </c>
      <c r="N156" s="49"/>
      <c r="O156" s="49"/>
    </row>
    <row r="157" spans="1:15" x14ac:dyDescent="0.2">
      <c r="A157" s="107" t="s">
        <v>401</v>
      </c>
      <c r="B157" s="108"/>
      <c r="C157" s="49"/>
      <c r="D157" s="49"/>
      <c r="E157" s="49"/>
      <c r="F157" s="49"/>
      <c r="G157" s="49"/>
      <c r="H157" s="49"/>
      <c r="I157" s="49"/>
      <c r="J157" s="62">
        <f>SUM(J103:J156)</f>
        <v>30506460.669999998</v>
      </c>
      <c r="K157" s="49"/>
      <c r="L157" s="49"/>
      <c r="M157" s="49"/>
      <c r="N157" s="49"/>
      <c r="O157" s="49"/>
    </row>
    <row r="159" spans="1:15" x14ac:dyDescent="0.2">
      <c r="A159" s="109" t="s">
        <v>406</v>
      </c>
      <c r="B159" s="106"/>
      <c r="C159" s="49"/>
      <c r="D159" s="49"/>
      <c r="E159" s="49"/>
      <c r="F159" s="49"/>
      <c r="G159" s="49"/>
      <c r="H159" s="62">
        <f>H72+H85+H95+H157</f>
        <v>62470243.20000001</v>
      </c>
      <c r="I159" s="62">
        <f>I72+I85+I95+I157</f>
        <v>27687911.559999995</v>
      </c>
      <c r="J159" s="62"/>
      <c r="K159" s="49"/>
      <c r="L159" s="49"/>
      <c r="M159" s="49"/>
      <c r="N159" s="49"/>
      <c r="O159" s="49"/>
    </row>
    <row r="162" spans="1:9" x14ac:dyDescent="0.2">
      <c r="A162" s="63"/>
      <c r="B162" s="64"/>
      <c r="C162" s="65"/>
      <c r="D162" s="65"/>
      <c r="E162" s="63"/>
      <c r="F162" s="63"/>
      <c r="G162" s="63"/>
      <c r="H162" s="130" t="s">
        <v>489</v>
      </c>
      <c r="I162" s="130"/>
    </row>
    <row r="163" spans="1:9" x14ac:dyDescent="0.2">
      <c r="A163" s="66"/>
      <c r="B163" s="66"/>
      <c r="C163" s="66"/>
      <c r="D163" s="66"/>
      <c r="E163" s="66"/>
      <c r="F163" s="67" t="s">
        <v>407</v>
      </c>
      <c r="G163" s="68"/>
      <c r="H163" s="132" t="s">
        <v>408</v>
      </c>
      <c r="I163" s="132"/>
    </row>
    <row r="164" spans="1:9" x14ac:dyDescent="0.2">
      <c r="A164" s="66"/>
      <c r="B164" s="66"/>
      <c r="C164" s="66"/>
      <c r="D164" s="66"/>
      <c r="E164" s="66"/>
      <c r="F164" s="66"/>
      <c r="G164" s="66"/>
      <c r="H164" s="66"/>
      <c r="I164" s="66"/>
    </row>
    <row r="165" spans="1:9" x14ac:dyDescent="0.2">
      <c r="A165" s="133" t="s">
        <v>664</v>
      </c>
      <c r="B165" s="133"/>
      <c r="C165" s="133"/>
      <c r="D165" s="133"/>
      <c r="E165" s="133"/>
      <c r="F165" s="66"/>
      <c r="G165" s="66"/>
      <c r="H165" s="130" t="s">
        <v>648</v>
      </c>
      <c r="I165" s="130"/>
    </row>
    <row r="166" spans="1:9" x14ac:dyDescent="0.2">
      <c r="A166" s="66"/>
      <c r="B166" s="66"/>
      <c r="C166" s="66"/>
      <c r="D166" s="66"/>
      <c r="E166" s="66"/>
      <c r="F166" s="67" t="s">
        <v>407</v>
      </c>
      <c r="G166" s="68"/>
      <c r="H166" s="132" t="s">
        <v>408</v>
      </c>
      <c r="I166" s="132"/>
    </row>
    <row r="167" spans="1:9" x14ac:dyDescent="0.2">
      <c r="A167" s="66"/>
      <c r="B167" s="66"/>
      <c r="C167" s="66"/>
      <c r="D167" s="66"/>
      <c r="E167" s="66"/>
      <c r="F167" s="66"/>
      <c r="G167" s="66"/>
      <c r="H167" s="66"/>
      <c r="I167" s="66"/>
    </row>
    <row r="168" spans="1:9" x14ac:dyDescent="0.2">
      <c r="A168" s="66"/>
      <c r="B168" s="66"/>
      <c r="C168" s="66"/>
      <c r="D168" s="66"/>
      <c r="E168" s="66"/>
      <c r="F168" s="66"/>
      <c r="G168" s="66"/>
      <c r="H168" s="130" t="s">
        <v>409</v>
      </c>
      <c r="I168" s="130"/>
    </row>
    <row r="169" spans="1:9" x14ac:dyDescent="0.2">
      <c r="A169" s="66"/>
      <c r="B169" s="66"/>
      <c r="C169" s="66"/>
      <c r="D169" s="66"/>
      <c r="E169" s="66"/>
      <c r="F169" s="67" t="s">
        <v>407</v>
      </c>
      <c r="G169" s="68"/>
      <c r="H169" s="131" t="s">
        <v>408</v>
      </c>
      <c r="I169" s="131"/>
    </row>
    <row r="170" spans="1:9" ht="15" x14ac:dyDescent="0.25">
      <c r="A170"/>
      <c r="B170"/>
      <c r="C170"/>
      <c r="D170"/>
      <c r="E170"/>
      <c r="F170"/>
      <c r="G170"/>
      <c r="H170"/>
      <c r="I170"/>
    </row>
  </sheetData>
  <mergeCells count="83">
    <mergeCell ref="H168:I168"/>
    <mergeCell ref="H169:I169"/>
    <mergeCell ref="H162:I162"/>
    <mergeCell ref="H163:I163"/>
    <mergeCell ref="A165:E165"/>
    <mergeCell ref="H165:I165"/>
    <mergeCell ref="H166:I166"/>
    <mergeCell ref="K2:O2"/>
    <mergeCell ref="K3:O3"/>
    <mergeCell ref="K4:O4"/>
    <mergeCell ref="K5:O5"/>
    <mergeCell ref="K6:O6"/>
    <mergeCell ref="A100:A102"/>
    <mergeCell ref="B100:B102"/>
    <mergeCell ref="C100:C102"/>
    <mergeCell ref="D100:D102"/>
    <mergeCell ref="E100:E102"/>
    <mergeCell ref="F100:F102"/>
    <mergeCell ref="G100:G102"/>
    <mergeCell ref="H100:H102"/>
    <mergeCell ref="I100:I102"/>
    <mergeCell ref="J100:J102"/>
    <mergeCell ref="K100:K102"/>
    <mergeCell ref="L100:L102"/>
    <mergeCell ref="M100:M102"/>
    <mergeCell ref="N100:N102"/>
    <mergeCell ref="O100:O102"/>
    <mergeCell ref="B87:O88"/>
    <mergeCell ref="A90:A92"/>
    <mergeCell ref="B90:B92"/>
    <mergeCell ref="C90:C92"/>
    <mergeCell ref="D90:D92"/>
    <mergeCell ref="E90:E92"/>
    <mergeCell ref="F90:F92"/>
    <mergeCell ref="G90:G92"/>
    <mergeCell ref="H90:H92"/>
    <mergeCell ref="I90:I92"/>
    <mergeCell ref="J90:J92"/>
    <mergeCell ref="K90:K92"/>
    <mergeCell ref="L90:L92"/>
    <mergeCell ref="M90:M92"/>
    <mergeCell ref="N90:N92"/>
    <mergeCell ref="O90:O92"/>
    <mergeCell ref="N10:N12"/>
    <mergeCell ref="O10:O12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  <mergeCell ref="L10:L12"/>
    <mergeCell ref="M10:M12"/>
    <mergeCell ref="C76:C78"/>
    <mergeCell ref="D76:D78"/>
    <mergeCell ref="E76:E78"/>
    <mergeCell ref="D7:E7"/>
    <mergeCell ref="A5:J5"/>
    <mergeCell ref="A72:G72"/>
    <mergeCell ref="F7:H7"/>
    <mergeCell ref="F8:H8"/>
    <mergeCell ref="D8:E8"/>
    <mergeCell ref="A95:B95"/>
    <mergeCell ref="A157:B157"/>
    <mergeCell ref="A159:B159"/>
    <mergeCell ref="A74:O74"/>
    <mergeCell ref="K76:K78"/>
    <mergeCell ref="L76:L78"/>
    <mergeCell ref="M76:M78"/>
    <mergeCell ref="N76:N78"/>
    <mergeCell ref="O76:O78"/>
    <mergeCell ref="F76:F78"/>
    <mergeCell ref="G76:G78"/>
    <mergeCell ref="H76:H78"/>
    <mergeCell ref="I76:I78"/>
    <mergeCell ref="J76:J78"/>
    <mergeCell ref="A76:A78"/>
    <mergeCell ref="B76:B78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2024-05-02T09:46:44Z</cp:lastPrinted>
  <dcterms:created xsi:type="dcterms:W3CDTF">2021-09-22T06:25:15Z</dcterms:created>
  <dcterms:modified xsi:type="dcterms:W3CDTF">2024-05-02T09:48:06Z</dcterms:modified>
</cp:coreProperties>
</file>